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Wiselogel\Desktop\"/>
    </mc:Choice>
  </mc:AlternateContent>
  <xr:revisionPtr revIDLastSave="0" documentId="8_{D15DFF97-5BC5-49C6-98A0-1F7954141FF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VIII County Population Counts" sheetId="5" r:id="rId1"/>
    <sheet name="Summary totals" sheetId="8" r:id="rId2"/>
    <sheet name="Community BH Expenditures" sheetId="2" r:id="rId3"/>
    <sheet name="Screening and Diagnosis Counts" sheetId="4" r:id="rId4"/>
    <sheet name="CY24 BH Hosp Expenditures" sheetId="6" r:id="rId5"/>
    <sheet name="CY23 BH Hosp Expenditures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8" l="1"/>
  <c r="B7" i="8"/>
  <c r="B9" i="8" s="1"/>
  <c r="O97" i="2"/>
  <c r="G97" i="2"/>
  <c r="B10" i="8" l="1"/>
</calcChain>
</file>

<file path=xl/sharedStrings.xml><?xml version="1.0" encoding="utf-8"?>
<sst xmlns="http://schemas.openxmlformats.org/spreadsheetml/2006/main" count="2004" uniqueCount="591">
  <si>
    <t>County</t>
  </si>
  <si>
    <t>GVIII Members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</si>
  <si>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</si>
  <si>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</si>
  <si>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</si>
  <si>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</si>
  <si>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</si>
  <si>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</si>
  <si>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</si>
  <si>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</si>
  <si>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</si>
  <si>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</si>
  <si>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</si>
  <si>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</si>
  <si>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</si>
  <si>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</si>
  <si>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</si>
  <si>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</si>
  <si>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</si>
  <si>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</si>
  <si>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</si>
  <si>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</si>
  <si>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</si>
  <si>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</si>
  <si>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</si>
  <si>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</si>
  <si>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</si>
  <si>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</si>
  <si>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</si>
  <si>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</si>
  <si>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</si>
  <si>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</si>
  <si>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</si>
  <si>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</si>
  <si>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</si>
  <si>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</si>
  <si>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</si>
  <si>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</si>
  <si>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</si>
  <si>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</si>
  <si>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</si>
  <si>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</si>
  <si>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</si>
  <si>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</si>
  <si>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</si>
  <si>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</si>
  <si>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</si>
  <si>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</si>
  <si>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</si>
  <si>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</si>
  <si>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</si>
  <si>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</si>
  <si>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</si>
  <si>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</si>
  <si>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</si>
  <si>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</si>
  <si>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</si>
  <si>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</si>
  <si>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</si>
  <si>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</si>
  <si>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</si>
  <si>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</si>
  <si>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</si>
  <si>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OTHER/OOS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</si>
  <si>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</si>
  <si>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</si>
  <si>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</si>
  <si>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</si>
  <si>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</si>
  <si>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</si>
  <si>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</si>
  <si>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</si>
  <si>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</si>
  <si>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</si>
  <si>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</si>
  <si>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</si>
  <si>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</si>
  <si>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</si>
  <si>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</si>
  <si>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</si>
  <si>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</si>
  <si>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</si>
  <si>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</si>
  <si>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</si>
  <si>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</si>
  <si>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</si>
  <si>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</si>
  <si>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</si>
  <si>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</si>
  <si>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</si>
  <si>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</si>
  <si>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Medicaid Expansion MH and SUD Expenditures</t>
  </si>
  <si>
    <t>CY24</t>
  </si>
  <si>
    <t>CY23</t>
  </si>
  <si>
    <t>MH (PT84)</t>
  </si>
  <si>
    <t>SUD (PT95)</t>
  </si>
  <si>
    <t>Patients</t>
  </si>
  <si>
    <t>Claims</t>
  </si>
  <si>
    <t>Paid_Amount</t>
  </si>
  <si>
    <t>Total</t>
  </si>
  <si>
    <t>Total End of Year Group VIII Enrollees</t>
  </si>
  <si>
    <t>Expansion BH Screenings and Diagnosis Counts</t>
  </si>
  <si>
    <t>BH Screenings</t>
  </si>
  <si>
    <t xml:space="preserve">Primary SUD Diagnosis </t>
  </si>
  <si>
    <t>Primary MH Diagnosis</t>
  </si>
  <si>
    <t>Primary SUD and MH Diagnosis</t>
  </si>
  <si>
    <t>Primary SUD or MH Diagnosis</t>
  </si>
  <si>
    <t>Primary SUD Diagnosis</t>
  </si>
  <si>
    <t xml:space="preserve">Primary SUD or MH Diagnosis </t>
  </si>
  <si>
    <t>1,050</t>
  </si>
  <si>
    <t>1,101</t>
  </si>
  <si>
    <t>2,562</t>
  </si>
  <si>
    <t>1,400</t>
  </si>
  <si>
    <t>2,727</t>
  </si>
  <si>
    <t>3,215</t>
  </si>
  <si>
    <t>2,528</t>
  </si>
  <si>
    <t>1,441</t>
  </si>
  <si>
    <t>2,985</t>
  </si>
  <si>
    <t>3,495</t>
  </si>
  <si>
    <t>1,020</t>
  </si>
  <si>
    <t>1,153</t>
  </si>
  <si>
    <t>1,109</t>
  </si>
  <si>
    <t>1,253</t>
  </si>
  <si>
    <t>2,419</t>
  </si>
  <si>
    <t>1,388</t>
  </si>
  <si>
    <t>3,065</t>
  </si>
  <si>
    <t>1,074</t>
  </si>
  <si>
    <t>3,379</t>
  </si>
  <si>
    <t>2,504</t>
  </si>
  <si>
    <t>1,398</t>
  </si>
  <si>
    <t>3,152</t>
  </si>
  <si>
    <t>1,046</t>
  </si>
  <si>
    <t>3,504</t>
  </si>
  <si>
    <t>1,412</t>
  </si>
  <si>
    <t>1,804</t>
  </si>
  <si>
    <t>2,059</t>
  </si>
  <si>
    <t>1,611</t>
  </si>
  <si>
    <t>2,072</t>
  </si>
  <si>
    <t>2,375</t>
  </si>
  <si>
    <t>1,312</t>
  </si>
  <si>
    <t>1,661</t>
  </si>
  <si>
    <t>1,916</t>
  </si>
  <si>
    <t>1,249</t>
  </si>
  <si>
    <t>1,602</t>
  </si>
  <si>
    <t>1,882</t>
  </si>
  <si>
    <t>1,033</t>
  </si>
  <si>
    <t>1,062</t>
  </si>
  <si>
    <t>1,113</t>
  </si>
  <si>
    <t>1,094</t>
  </si>
  <si>
    <t>7,705</t>
  </si>
  <si>
    <t>4,410</t>
  </si>
  <si>
    <t>8,257</t>
  </si>
  <si>
    <t>2,636</t>
  </si>
  <si>
    <t>10,031</t>
  </si>
  <si>
    <t>7,709</t>
  </si>
  <si>
    <t>4,340</t>
  </si>
  <si>
    <t>8,379</t>
  </si>
  <si>
    <t>2,549</t>
  </si>
  <si>
    <t>10,170</t>
  </si>
  <si>
    <t>3,343</t>
  </si>
  <si>
    <t>1,958</t>
  </si>
  <si>
    <t>3,564</t>
  </si>
  <si>
    <t>4,537</t>
  </si>
  <si>
    <t>3,302</t>
  </si>
  <si>
    <t>1,949</t>
  </si>
  <si>
    <t>3,721</t>
  </si>
  <si>
    <t>4,702</t>
  </si>
  <si>
    <t>3,186</t>
  </si>
  <si>
    <t>1,930</t>
  </si>
  <si>
    <t>3,486</t>
  </si>
  <si>
    <t>1,011</t>
  </si>
  <si>
    <t>4,405</t>
  </si>
  <si>
    <t>3,296</t>
  </si>
  <si>
    <t>1,934</t>
  </si>
  <si>
    <t>3,634</t>
  </si>
  <si>
    <t>1,003</t>
  </si>
  <si>
    <t>4,565</t>
  </si>
  <si>
    <t>1,116</t>
  </si>
  <si>
    <t>1,194</t>
  </si>
  <si>
    <t>2,003</t>
  </si>
  <si>
    <t>2,507</t>
  </si>
  <si>
    <t>2,809</t>
  </si>
  <si>
    <t>2,124</t>
  </si>
  <si>
    <t>2,739</t>
  </si>
  <si>
    <t>3,052</t>
  </si>
  <si>
    <t>1,045</t>
  </si>
  <si>
    <t>1,140</t>
  </si>
  <si>
    <t>1,132</t>
  </si>
  <si>
    <t>1,369</t>
  </si>
  <si>
    <t>1,053</t>
  </si>
  <si>
    <t>1,271</t>
  </si>
  <si>
    <t>1,523</t>
  </si>
  <si>
    <t>28,236</t>
  </si>
  <si>
    <t>13,240</t>
  </si>
  <si>
    <t>29,429</t>
  </si>
  <si>
    <t>7,870</t>
  </si>
  <si>
    <t>34,799</t>
  </si>
  <si>
    <t>30,327</t>
  </si>
  <si>
    <t>13,794</t>
  </si>
  <si>
    <t>32,436</t>
  </si>
  <si>
    <t>7,809</t>
  </si>
  <si>
    <t>38,421</t>
  </si>
  <si>
    <t>1,058</t>
  </si>
  <si>
    <t>1,505</t>
  </si>
  <si>
    <t>1,663</t>
  </si>
  <si>
    <t>1,154</t>
  </si>
  <si>
    <t>1,651</t>
  </si>
  <si>
    <t>1,847</t>
  </si>
  <si>
    <t>1,404</t>
  </si>
  <si>
    <t>1,686</t>
  </si>
  <si>
    <t>2,008</t>
  </si>
  <si>
    <t>1,471</t>
  </si>
  <si>
    <t>1,825</t>
  </si>
  <si>
    <t>2,137</t>
  </si>
  <si>
    <t>3,121</t>
  </si>
  <si>
    <t>1,588</t>
  </si>
  <si>
    <t>3,149</t>
  </si>
  <si>
    <t>1,055</t>
  </si>
  <si>
    <t>3,682</t>
  </si>
  <si>
    <t>3,218</t>
  </si>
  <si>
    <t>1,620</t>
  </si>
  <si>
    <t>3,310</t>
  </si>
  <si>
    <t>1,059</t>
  </si>
  <si>
    <t>3,871</t>
  </si>
  <si>
    <t>28,481</t>
  </si>
  <si>
    <t>18,593</t>
  </si>
  <si>
    <t>30,150</t>
  </si>
  <si>
    <t>10,469</t>
  </si>
  <si>
    <t>38,274</t>
  </si>
  <si>
    <t>29,590</t>
  </si>
  <si>
    <t>18,659</t>
  </si>
  <si>
    <t>30,815</t>
  </si>
  <si>
    <t>10,253</t>
  </si>
  <si>
    <t>39,221</t>
  </si>
  <si>
    <t>1,032</t>
  </si>
  <si>
    <t>1,269</t>
  </si>
  <si>
    <t>1,042</t>
  </si>
  <si>
    <t>1,290</t>
  </si>
  <si>
    <t>1,075</t>
  </si>
  <si>
    <t>2,699</t>
  </si>
  <si>
    <t>1,609</t>
  </si>
  <si>
    <t>3,124</t>
  </si>
  <si>
    <t>3,790</t>
  </si>
  <si>
    <t>2,669</t>
  </si>
  <si>
    <t>1,593</t>
  </si>
  <si>
    <t>3,122</t>
  </si>
  <si>
    <t>3,795</t>
  </si>
  <si>
    <t>1,049</t>
  </si>
  <si>
    <t>1,104</t>
  </si>
  <si>
    <t>1,321</t>
  </si>
  <si>
    <t>1,294</t>
  </si>
  <si>
    <t>1,556</t>
  </si>
  <si>
    <t>16,303</t>
  </si>
  <si>
    <t>8,885</t>
  </si>
  <si>
    <t>17,023</t>
  </si>
  <si>
    <t>4,509</t>
  </si>
  <si>
    <t>21,399</t>
  </si>
  <si>
    <t>16,354</t>
  </si>
  <si>
    <t>8,667</t>
  </si>
  <si>
    <t>17,116</t>
  </si>
  <si>
    <t>4,279</t>
  </si>
  <si>
    <t>21,504</t>
  </si>
  <si>
    <t>1,031</t>
  </si>
  <si>
    <t>1,280</t>
  </si>
  <si>
    <t>1,445</t>
  </si>
  <si>
    <t>1,144</t>
  </si>
  <si>
    <t>1,610</t>
  </si>
  <si>
    <t>1,043</t>
  </si>
  <si>
    <t>1,234</t>
  </si>
  <si>
    <t>1,145</t>
  </si>
  <si>
    <t>1,373</t>
  </si>
  <si>
    <t>1,037</t>
  </si>
  <si>
    <t>*</t>
  </si>
  <si>
    <t>1,177</t>
  </si>
  <si>
    <t>1,007</t>
  </si>
  <si>
    <t>1,328</t>
  </si>
  <si>
    <t>1,560</t>
  </si>
  <si>
    <t>1,125</t>
  </si>
  <si>
    <t>1,372</t>
  </si>
  <si>
    <t>1,680</t>
  </si>
  <si>
    <t>1,859</t>
  </si>
  <si>
    <t>2,253</t>
  </si>
  <si>
    <t>1,766</t>
  </si>
  <si>
    <t>1,931</t>
  </si>
  <si>
    <t>2,347</t>
  </si>
  <si>
    <t>1,000</t>
  </si>
  <si>
    <t>1,182</t>
  </si>
  <si>
    <t>1,305</t>
  </si>
  <si>
    <t>1,162</t>
  </si>
  <si>
    <t>1,356</t>
  </si>
  <si>
    <t>1,520</t>
  </si>
  <si>
    <t>3,306</t>
  </si>
  <si>
    <t>1,709</t>
  </si>
  <si>
    <t>4,076</t>
  </si>
  <si>
    <t>4,516</t>
  </si>
  <si>
    <t>3,506</t>
  </si>
  <si>
    <t>1,785</t>
  </si>
  <si>
    <t>4,385</t>
  </si>
  <si>
    <t>1,327</t>
  </si>
  <si>
    <t>4,843</t>
  </si>
  <si>
    <t>2,955</t>
  </si>
  <si>
    <t>1,936</t>
  </si>
  <si>
    <t>2,776</t>
  </si>
  <si>
    <t>1,364</t>
  </si>
  <si>
    <t>3,348</t>
  </si>
  <si>
    <t>2,965</t>
  </si>
  <si>
    <t>1,834</t>
  </si>
  <si>
    <t>2,798</t>
  </si>
  <si>
    <t>1,318</t>
  </si>
  <si>
    <t>3,314</t>
  </si>
  <si>
    <t>2,815</t>
  </si>
  <si>
    <t>1,419</t>
  </si>
  <si>
    <t>3,217</t>
  </si>
  <si>
    <t>3,788</t>
  </si>
  <si>
    <t>3,053</t>
  </si>
  <si>
    <t>1,515</t>
  </si>
  <si>
    <t>3,425</t>
  </si>
  <si>
    <t>4,027</t>
  </si>
  <si>
    <t>1,030</t>
  </si>
  <si>
    <t>1,051</t>
  </si>
  <si>
    <t>5,556</t>
  </si>
  <si>
    <t>2,644</t>
  </si>
  <si>
    <t>6,297</t>
  </si>
  <si>
    <t>1,504</t>
  </si>
  <si>
    <t>7,437</t>
  </si>
  <si>
    <t>6,057</t>
  </si>
  <si>
    <t>2,796</t>
  </si>
  <si>
    <t>6,874</t>
  </si>
  <si>
    <t>1,599</t>
  </si>
  <si>
    <t>8,071</t>
  </si>
  <si>
    <t>10,711</t>
  </si>
  <si>
    <t>5,469</t>
  </si>
  <si>
    <t>12,799</t>
  </si>
  <si>
    <t>3,839</t>
  </si>
  <si>
    <t>14,429</t>
  </si>
  <si>
    <t>10,520</t>
  </si>
  <si>
    <t>5,562</t>
  </si>
  <si>
    <t>12,884</t>
  </si>
  <si>
    <t>3,708</t>
  </si>
  <si>
    <t>14,738</t>
  </si>
  <si>
    <t>6,149</t>
  </si>
  <si>
    <t>3,029</t>
  </si>
  <si>
    <t>6,815</t>
  </si>
  <si>
    <t>1,742</t>
  </si>
  <si>
    <t>8,102</t>
  </si>
  <si>
    <t>6,217</t>
  </si>
  <si>
    <t>2,989</t>
  </si>
  <si>
    <t>7,063</t>
  </si>
  <si>
    <t>1,693</t>
  </si>
  <si>
    <t>8,359</t>
  </si>
  <si>
    <t>2,081</t>
  </si>
  <si>
    <t>1,313</t>
  </si>
  <si>
    <t>2,022</t>
  </si>
  <si>
    <t>2,577</t>
  </si>
  <si>
    <t>2,194</t>
  </si>
  <si>
    <t>1,367</t>
  </si>
  <si>
    <t>2,163</t>
  </si>
  <si>
    <t>2,781</t>
  </si>
  <si>
    <t>1,848</t>
  </si>
  <si>
    <t>2,199</t>
  </si>
  <si>
    <t>2,453</t>
  </si>
  <si>
    <t>1,978</t>
  </si>
  <si>
    <t>2,403</t>
  </si>
  <si>
    <t>2,661</t>
  </si>
  <si>
    <t>1,393</t>
  </si>
  <si>
    <t>1,656</t>
  </si>
  <si>
    <t>1,974</t>
  </si>
  <si>
    <t>1,519</t>
  </si>
  <si>
    <t>1,792</t>
  </si>
  <si>
    <t>13,560</t>
  </si>
  <si>
    <t>8,813</t>
  </si>
  <si>
    <t>13,830</t>
  </si>
  <si>
    <t>4,638</t>
  </si>
  <si>
    <t>18,005</t>
  </si>
  <si>
    <t>13,946</t>
  </si>
  <si>
    <t>8,668</t>
  </si>
  <si>
    <t>14,243</t>
  </si>
  <si>
    <t>4,510</t>
  </si>
  <si>
    <t>18,401</t>
  </si>
  <si>
    <t>2,189</t>
  </si>
  <si>
    <t>1,102</t>
  </si>
  <si>
    <t>2,416</t>
  </si>
  <si>
    <t>2,843</t>
  </si>
  <si>
    <t>2,345</t>
  </si>
  <si>
    <t>1,141</t>
  </si>
  <si>
    <t>2,712</t>
  </si>
  <si>
    <t>3,203</t>
  </si>
  <si>
    <t>1,148</t>
  </si>
  <si>
    <t>2,408</t>
  </si>
  <si>
    <t>1,191</t>
  </si>
  <si>
    <t>3,012</t>
  </si>
  <si>
    <t>3,453</t>
  </si>
  <si>
    <t>1,222</t>
  </si>
  <si>
    <t>1,164</t>
  </si>
  <si>
    <t>1,178</t>
  </si>
  <si>
    <t>1,517</t>
  </si>
  <si>
    <t>1,255</t>
  </si>
  <si>
    <t>1,635</t>
  </si>
  <si>
    <t>1,157</t>
  </si>
  <si>
    <t>1,442</t>
  </si>
  <si>
    <t>1,161</t>
  </si>
  <si>
    <t>1,214</t>
  </si>
  <si>
    <t>1,489</t>
  </si>
  <si>
    <t>2,808</t>
  </si>
  <si>
    <t>1,303</t>
  </si>
  <si>
    <t>3,358</t>
  </si>
  <si>
    <t>3,867</t>
  </si>
  <si>
    <t>2,887</t>
  </si>
  <si>
    <t>1,329</t>
  </si>
  <si>
    <t>3,578</t>
  </si>
  <si>
    <t>4,106</t>
  </si>
  <si>
    <t>2,609</t>
  </si>
  <si>
    <t>1,627</t>
  </si>
  <si>
    <t>3,103</t>
  </si>
  <si>
    <t>1,034</t>
  </si>
  <si>
    <t>3,696</t>
  </si>
  <si>
    <t>2,745</t>
  </si>
  <si>
    <t>1,724</t>
  </si>
  <si>
    <t>3,377</t>
  </si>
  <si>
    <t>1,038</t>
  </si>
  <si>
    <t>4,063</t>
  </si>
  <si>
    <t>2,529</t>
  </si>
  <si>
    <t>1,681</t>
  </si>
  <si>
    <t>2,645</t>
  </si>
  <si>
    <t>3,283</t>
  </si>
  <si>
    <t>2,647</t>
  </si>
  <si>
    <t>1,762</t>
  </si>
  <si>
    <t>2,733</t>
  </si>
  <si>
    <t>1,063</t>
  </si>
  <si>
    <t>3,432</t>
  </si>
  <si>
    <t>1,112</t>
  </si>
  <si>
    <t>1,219</t>
  </si>
  <si>
    <t>1,492</t>
  </si>
  <si>
    <t>1,160</t>
  </si>
  <si>
    <t>1,392</t>
  </si>
  <si>
    <t>4,464</t>
  </si>
  <si>
    <t>3,253</t>
  </si>
  <si>
    <t>4,249</t>
  </si>
  <si>
    <t>2,356</t>
  </si>
  <si>
    <t>5,146</t>
  </si>
  <si>
    <t>4,424</t>
  </si>
  <si>
    <t>3,182</t>
  </si>
  <si>
    <t>4,159</t>
  </si>
  <si>
    <t>2,179</t>
  </si>
  <si>
    <t>5,162</t>
  </si>
  <si>
    <t>1,300</t>
  </si>
  <si>
    <t>1,242</t>
  </si>
  <si>
    <t>1,431</t>
  </si>
  <si>
    <t>9,138</t>
  </si>
  <si>
    <t>3,433</t>
  </si>
  <si>
    <t>8,496</t>
  </si>
  <si>
    <t>2,001</t>
  </si>
  <si>
    <t>9,928</t>
  </si>
  <si>
    <t>9,682</t>
  </si>
  <si>
    <t>3,509</t>
  </si>
  <si>
    <t>9,206</t>
  </si>
  <si>
    <t>2,024</t>
  </si>
  <si>
    <t>10,691</t>
  </si>
  <si>
    <t>13,577</t>
  </si>
  <si>
    <t>7,476</t>
  </si>
  <si>
    <t>13,739</t>
  </si>
  <si>
    <t>4,152</t>
  </si>
  <si>
    <t>17,063</t>
  </si>
  <si>
    <t>13,556</t>
  </si>
  <si>
    <t>7,134</t>
  </si>
  <si>
    <t>13,866</t>
  </si>
  <si>
    <t>3,822</t>
  </si>
  <si>
    <t>17,178</t>
  </si>
  <si>
    <t>5,450</t>
  </si>
  <si>
    <t>2,729</t>
  </si>
  <si>
    <t>5,995</t>
  </si>
  <si>
    <t>1,729</t>
  </si>
  <si>
    <t>6,995</t>
  </si>
  <si>
    <t>5,759</t>
  </si>
  <si>
    <t>2,859</t>
  </si>
  <si>
    <t>6,454</t>
  </si>
  <si>
    <t>1,790</t>
  </si>
  <si>
    <t>7,523</t>
  </si>
  <si>
    <t>1,781</t>
  </si>
  <si>
    <t>1,791</t>
  </si>
  <si>
    <t>1,996</t>
  </si>
  <si>
    <t>1,770</t>
  </si>
  <si>
    <t>1,928</t>
  </si>
  <si>
    <t>2,167</t>
  </si>
  <si>
    <t>1,999</t>
  </si>
  <si>
    <t>2,420</t>
  </si>
  <si>
    <t>2,817</t>
  </si>
  <si>
    <t>2,078</t>
  </si>
  <si>
    <t>1,096</t>
  </si>
  <si>
    <t>2,986</t>
  </si>
  <si>
    <t>1,223</t>
  </si>
  <si>
    <t>1,446</t>
  </si>
  <si>
    <t>1,713</t>
  </si>
  <si>
    <t>1,530</t>
  </si>
  <si>
    <t>1,782</t>
  </si>
  <si>
    <t>1,701</t>
  </si>
  <si>
    <t>1,910</t>
  </si>
  <si>
    <t>2,190</t>
  </si>
  <si>
    <t>1,818</t>
  </si>
  <si>
    <t>2,117</t>
  </si>
  <si>
    <t>2,445</t>
  </si>
  <si>
    <t>1,122</t>
  </si>
  <si>
    <t>1,645</t>
  </si>
  <si>
    <t>1,779</t>
  </si>
  <si>
    <t>1,240</t>
  </si>
  <si>
    <t>1,812</t>
  </si>
  <si>
    <t>1,989</t>
  </si>
  <si>
    <t>240,127</t>
  </si>
  <si>
    <t>130,562</t>
  </si>
  <si>
    <t>261,520</t>
  </si>
  <si>
    <t>78,051</t>
  </si>
  <si>
    <t>314,031</t>
  </si>
  <si>
    <t>250,989</t>
  </si>
  <si>
    <t>133,712</t>
  </si>
  <si>
    <t>277,606</t>
  </si>
  <si>
    <t>77,822</t>
  </si>
  <si>
    <t>333,496</t>
  </si>
  <si>
    <t>Source: Ohio Department of Medicaid, 4/21/25</t>
  </si>
  <si>
    <t>Community-based behavioral health services</t>
  </si>
  <si>
    <t>Medicaid Expansion Inpatient and Emergency Department Visit Expenditures</t>
  </si>
  <si>
    <t>ED MH</t>
  </si>
  <si>
    <t>ED SUD</t>
  </si>
  <si>
    <t>IP MH</t>
  </si>
  <si>
    <t>IP SUD</t>
  </si>
  <si>
    <t>2,087</t>
  </si>
  <si>
    <t>3,216</t>
  </si>
  <si>
    <t>1,823</t>
  </si>
  <si>
    <t>3,010</t>
  </si>
  <si>
    <t>2,269</t>
  </si>
  <si>
    <t>2,114</t>
  </si>
  <si>
    <t>3,593</t>
  </si>
  <si>
    <t>1,694</t>
  </si>
  <si>
    <t>3,189</t>
  </si>
  <si>
    <t>2,086</t>
  </si>
  <si>
    <t>3,501</t>
  </si>
  <si>
    <t>1,201</t>
  </si>
  <si>
    <t>1,233</t>
  </si>
  <si>
    <t>1,880</t>
  </si>
  <si>
    <t>1,487</t>
  </si>
  <si>
    <t>1,481</t>
  </si>
  <si>
    <t>1,289</t>
  </si>
  <si>
    <t>.</t>
  </si>
  <si>
    <t>1,498</t>
  </si>
  <si>
    <t>1,244</t>
  </si>
  <si>
    <t>1,597</t>
  </si>
  <si>
    <t>1,262</t>
  </si>
  <si>
    <t>16,690</t>
  </si>
  <si>
    <t>25,850</t>
  </si>
  <si>
    <t>11,661</t>
  </si>
  <si>
    <t>18,968</t>
  </si>
  <si>
    <t>13,366</t>
  </si>
  <si>
    <t>21,088</t>
  </si>
  <si>
    <t>4,601</t>
  </si>
  <si>
    <t>6,968</t>
  </si>
  <si>
    <t>2,392</t>
  </si>
  <si>
    <t>3,546</t>
  </si>
  <si>
    <t>1,912</t>
  </si>
  <si>
    <t>2,931</t>
  </si>
  <si>
    <t>1,568</t>
  </si>
  <si>
    <t>2,404</t>
  </si>
  <si>
    <t>2,393</t>
  </si>
  <si>
    <t>3,993</t>
  </si>
  <si>
    <t>3,176</t>
  </si>
  <si>
    <t>2,173</t>
  </si>
  <si>
    <t>3,539</t>
  </si>
  <si>
    <t>1,166</t>
  </si>
  <si>
    <t>1,452</t>
  </si>
  <si>
    <t>1,616</t>
  </si>
  <si>
    <t>1,264</t>
  </si>
  <si>
    <t>1,718</t>
  </si>
  <si>
    <t>1,612</t>
  </si>
  <si>
    <t>1,107</t>
  </si>
  <si>
    <t>18,448</t>
  </si>
  <si>
    <t>28,325</t>
  </si>
  <si>
    <t>12,618</t>
  </si>
  <si>
    <t>19,707</t>
  </si>
  <si>
    <t>13,681</t>
  </si>
  <si>
    <t>21,047</t>
  </si>
  <si>
    <t>4,814</t>
  </si>
  <si>
    <t>7,301</t>
  </si>
  <si>
    <t>Source: Ohio Department of Medicaid, 5/2/25</t>
  </si>
  <si>
    <t>Behavioral health-related hospital services</t>
  </si>
  <si>
    <t>TOTAL PT84 +PT95</t>
  </si>
  <si>
    <t>CY 2024 TOTAL GVIII BH expenditures</t>
  </si>
  <si>
    <t>Current state share + 50% of current federal share</t>
  </si>
  <si>
    <t>Community behavioral health services</t>
  </si>
  <si>
    <t>Hospital inpatient and ED services</t>
  </si>
  <si>
    <t>Total BH services</t>
  </si>
  <si>
    <t>Federal share (90%)</t>
  </si>
  <si>
    <t xml:space="preserve">State share (10%)  </t>
  </si>
  <si>
    <t>50% of current federal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</si>
</sst>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#,###,###,##0"/>
    <numFmt numFmtId="165" formatCode="&quot;$&quot;#,###,###,###,###,###,###,##0.00"/>
    <numFmt numFmtId="166" formatCode="#########0"/>
    <numFmt numFmtId="167" formatCode="&quot;$&quot;#,###,###,###,###,###,###,###,##0"/>
    <numFmt numFmtId="168" formatCode="&quot;$&quot;#,##0.00"/>
    <numFmt numFmtId="169" formatCode="_(&quot;$&quot;* #,##0_);_(&quot;$&quot;* \(#,##0\);_(&quot;$&quot;* &quot;-&quot;??_);_(@_)"/>
  </numFmts>
  <fonts count="7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11"/>
      <color rgb="FF000000"/>
      <name val="Albany AMT"/>
      <family val="2"/>
    </font>
    <font>
      <b/>
      <sz val="9.5"/>
      <color rgb="FF112277"/>
      <name val="Albany AMT"/>
      <family val="2"/>
    </font>
    <font>
      <b/>
      <sz val="9.5"/>
      <color rgb="FF000000"/>
      <name val="Albany AMT"/>
    </font>
    <font>
      <sz val="9.5"/>
      <color rgb="FF000000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6"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164" fontId="0" fillId="4" borderId="2" xfId="0" applyNumberFormat="1" applyFill="1" applyBorder="1" applyAlignment="1">
      <alignment horizontal="right"/>
    </xf>
    <xf numFmtId="165" fontId="0" fillId="4" borderId="2" xfId="0" applyNumberFormat="1" applyFill="1" applyBorder="1" applyAlignment="1">
      <alignment horizontal="right"/>
    </xf>
    <xf numFmtId="166" fontId="0" fillId="4" borderId="2" xfId="0" applyNumberForma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2" fillId="3" borderId="3" xfId="0" applyFont="1" applyFill="1" applyBorder="1" applyAlignment="1">
      <alignment horizontal="left" vertical="top"/>
    </xf>
    <xf numFmtId="166" fontId="0" fillId="4" borderId="4" xfId="0" applyNumberFormat="1" applyFill="1" applyBorder="1" applyAlignment="1">
      <alignment horizontal="right"/>
    </xf>
    <xf numFmtId="166" fontId="0" fillId="2" borderId="0" xfId="0" applyNumberFormat="1" applyFill="1" applyAlignment="1">
      <alignment horizontal="left"/>
    </xf>
    <xf numFmtId="164" fontId="5" fillId="4" borderId="2" xfId="0" applyNumberFormat="1" applyFont="1" applyFill="1" applyBorder="1" applyAlignment="1">
      <alignment horizontal="right"/>
    </xf>
    <xf numFmtId="165" fontId="5" fillId="4" borderId="2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167" fontId="0" fillId="4" borderId="2" xfId="0" applyNumberFormat="1" applyFill="1" applyBorder="1" applyAlignment="1">
      <alignment horizontal="right"/>
    </xf>
    <xf numFmtId="168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left" wrapText="1"/>
    </xf>
    <xf numFmtId="169" fontId="0" fillId="2" borderId="5" xfId="1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left"/>
    </xf>
    <xf numFmtId="169" fontId="5" fillId="2" borderId="5" xfId="1" applyNumberFormat="1" applyFont="1" applyFill="1" applyBorder="1" applyAlignment="1">
      <alignment horizontal="left"/>
    </xf>
    <xf numFmtId="169" fontId="5" fillId="2" borderId="5" xfId="0" applyNumberFormat="1" applyFont="1" applyFill="1" applyBorder="1" applyAlignment="1">
      <alignment horizontal="left"/>
    </xf>
    <xf numFmtId="1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99E8-B0CA-461E-8086-193585550156}">
  <dimension ref="A1:E94"/>
  <sheetViews>
    <sheetView topLeftCell="A16" workbookViewId="0">
      <selection activeCell="A94" sqref="A94"/>
    </sheetView>
  </sheetViews>
  <sheetFormatPr defaultRowHeight="12.75"/>
  <cols>
    <col min="1" max="1" width="14.7109375" bestFit="1" customWidth="1"/>
    <col min="2" max="2" width="13.42578125" bestFit="1" customWidth="1"/>
    <col min="4" max="4" width="14.7109375" bestFit="1" customWidth="1"/>
    <col min="5" max="5" width="13.42578125" bestFit="1" customWidth="1"/>
  </cols>
  <sheetData>
    <row r="1" spans="1:5">
      <c r="A1" s="28">
        <v>45627</v>
      </c>
      <c r="B1" s="29"/>
      <c r="D1" s="28">
        <v>45261</v>
      </c>
      <c r="E1" s="29"/>
    </row>
    <row r="2" spans="1:5">
      <c r="A2" t="s">
        <v>0</v>
      </c>
      <c r="B2" t="s">
        <v>1</v>
      </c>
      <c r="D2" t="s">
        <v>0</v>
      </c>
      <c r="E2" t="s">
        <v>1</v>
      </c>
    </row>
    <row r="3" spans="1:5">
      <c r="A3" t="s">
        <v>2</v>
      </c>
      <c r="B3">
        <v>2402</v>
      </c>
      <c r="D3" t="s">
        <v>2</v>
      </c>
      <c r="E3">
        <v>2674</v>
      </c>
    </row>
    <row r="4" spans="1:5">
      <c r="A4" t="s">
        <v>3</v>
      </c>
      <c r="B4">
        <v>6591</v>
      </c>
      <c r="D4" t="s">
        <v>3</v>
      </c>
      <c r="E4">
        <v>7498</v>
      </c>
    </row>
    <row r="5" spans="1:5">
      <c r="A5" t="s">
        <v>4</v>
      </c>
      <c r="B5">
        <v>2879</v>
      </c>
      <c r="D5" t="s">
        <v>4</v>
      </c>
      <c r="E5">
        <v>3251</v>
      </c>
    </row>
    <row r="6" spans="1:5">
      <c r="A6" t="s">
        <v>5</v>
      </c>
      <c r="B6">
        <v>7542</v>
      </c>
      <c r="D6" t="s">
        <v>5</v>
      </c>
      <c r="E6">
        <v>8461</v>
      </c>
    </row>
    <row r="7" spans="1:5">
      <c r="A7" t="s">
        <v>6</v>
      </c>
      <c r="B7">
        <v>4094</v>
      </c>
      <c r="D7" t="s">
        <v>6</v>
      </c>
      <c r="E7">
        <v>4850</v>
      </c>
    </row>
    <row r="8" spans="1:5">
      <c r="A8" t="s">
        <v>7</v>
      </c>
      <c r="B8">
        <v>1356</v>
      </c>
      <c r="D8" t="s">
        <v>7</v>
      </c>
      <c r="E8">
        <v>1640</v>
      </c>
    </row>
    <row r="9" spans="1:5">
      <c r="A9" t="s">
        <v>8</v>
      </c>
      <c r="B9">
        <v>4569</v>
      </c>
      <c r="D9" t="s">
        <v>8</v>
      </c>
      <c r="E9">
        <v>4969</v>
      </c>
    </row>
    <row r="10" spans="1:5">
      <c r="A10" t="s">
        <v>9</v>
      </c>
      <c r="B10">
        <v>2987</v>
      </c>
      <c r="D10" t="s">
        <v>9</v>
      </c>
      <c r="E10">
        <v>3389</v>
      </c>
    </row>
    <row r="11" spans="1:5">
      <c r="A11" t="s">
        <v>10</v>
      </c>
      <c r="B11">
        <v>24364</v>
      </c>
      <c r="D11" t="s">
        <v>10</v>
      </c>
      <c r="E11">
        <v>26055</v>
      </c>
    </row>
    <row r="12" spans="1:5">
      <c r="A12" t="s">
        <v>11</v>
      </c>
      <c r="B12">
        <v>1186</v>
      </c>
      <c r="D12" t="s">
        <v>11</v>
      </c>
      <c r="E12">
        <v>1439</v>
      </c>
    </row>
    <row r="13" spans="1:5">
      <c r="A13" t="s">
        <v>12</v>
      </c>
      <c r="B13">
        <v>1900</v>
      </c>
      <c r="D13" t="s">
        <v>12</v>
      </c>
      <c r="E13">
        <v>2159</v>
      </c>
    </row>
    <row r="14" spans="1:5">
      <c r="A14" t="s">
        <v>13</v>
      </c>
      <c r="B14">
        <v>13643</v>
      </c>
      <c r="D14" t="s">
        <v>13</v>
      </c>
      <c r="E14">
        <v>14033</v>
      </c>
    </row>
    <row r="15" spans="1:5">
      <c r="A15" t="s">
        <v>14</v>
      </c>
      <c r="B15">
        <v>9876</v>
      </c>
      <c r="D15" t="s">
        <v>14</v>
      </c>
      <c r="E15">
        <v>10742</v>
      </c>
    </row>
    <row r="16" spans="1:5">
      <c r="A16" t="s">
        <v>15</v>
      </c>
      <c r="B16">
        <v>2444</v>
      </c>
      <c r="D16" t="s">
        <v>15</v>
      </c>
      <c r="E16">
        <v>2873</v>
      </c>
    </row>
    <row r="17" spans="1:5">
      <c r="A17" t="s">
        <v>16</v>
      </c>
      <c r="B17">
        <v>6032</v>
      </c>
      <c r="D17" t="s">
        <v>16</v>
      </c>
      <c r="E17">
        <v>7100</v>
      </c>
    </row>
    <row r="18" spans="1:5">
      <c r="A18" t="s">
        <v>17</v>
      </c>
      <c r="B18">
        <v>2418</v>
      </c>
      <c r="D18" t="s">
        <v>17</v>
      </c>
      <c r="E18">
        <v>2799</v>
      </c>
    </row>
    <row r="19" spans="1:5">
      <c r="A19" t="s">
        <v>18</v>
      </c>
      <c r="B19">
        <v>2987</v>
      </c>
      <c r="D19" t="s">
        <v>18</v>
      </c>
      <c r="E19">
        <v>3411</v>
      </c>
    </row>
    <row r="20" spans="1:5">
      <c r="A20" t="s">
        <v>19</v>
      </c>
      <c r="B20">
        <v>100651</v>
      </c>
      <c r="D20" t="s">
        <v>19</v>
      </c>
      <c r="E20">
        <v>118168</v>
      </c>
    </row>
    <row r="21" spans="1:5">
      <c r="A21" t="s">
        <v>20</v>
      </c>
      <c r="B21">
        <v>1898</v>
      </c>
      <c r="D21" t="s">
        <v>20</v>
      </c>
      <c r="E21">
        <v>2444</v>
      </c>
    </row>
    <row r="22" spans="1:5">
      <c r="A22" t="s">
        <v>21</v>
      </c>
      <c r="B22">
        <v>1819</v>
      </c>
      <c r="D22" t="s">
        <v>21</v>
      </c>
      <c r="E22">
        <v>2139</v>
      </c>
    </row>
    <row r="23" spans="1:5">
      <c r="A23" t="s">
        <v>22</v>
      </c>
      <c r="B23">
        <v>4404</v>
      </c>
      <c r="D23" t="s">
        <v>22</v>
      </c>
      <c r="E23">
        <v>4970</v>
      </c>
    </row>
    <row r="24" spans="1:5">
      <c r="A24" t="s">
        <v>23</v>
      </c>
      <c r="B24">
        <v>4445</v>
      </c>
      <c r="D24" t="s">
        <v>23</v>
      </c>
      <c r="E24">
        <v>4963</v>
      </c>
    </row>
    <row r="25" spans="1:5">
      <c r="A25" t="s">
        <v>24</v>
      </c>
      <c r="B25">
        <v>8387</v>
      </c>
      <c r="D25" t="s">
        <v>24</v>
      </c>
      <c r="E25">
        <v>9389</v>
      </c>
    </row>
    <row r="26" spans="1:5">
      <c r="A26" t="s">
        <v>25</v>
      </c>
      <c r="B26">
        <v>1859</v>
      </c>
      <c r="D26" t="s">
        <v>25</v>
      </c>
      <c r="E26">
        <v>2173</v>
      </c>
    </row>
    <row r="27" spans="1:5">
      <c r="A27" t="s">
        <v>26</v>
      </c>
      <c r="B27">
        <v>109452</v>
      </c>
      <c r="D27" t="s">
        <v>26</v>
      </c>
      <c r="E27">
        <v>110694</v>
      </c>
    </row>
    <row r="28" spans="1:5">
      <c r="A28" t="s">
        <v>27</v>
      </c>
      <c r="B28">
        <v>1438</v>
      </c>
      <c r="D28" t="s">
        <v>27</v>
      </c>
      <c r="E28">
        <v>1730</v>
      </c>
    </row>
    <row r="29" spans="1:5">
      <c r="A29" t="s">
        <v>28</v>
      </c>
      <c r="B29">
        <v>2445</v>
      </c>
      <c r="D29" t="s">
        <v>28</v>
      </c>
      <c r="E29">
        <v>2695</v>
      </c>
    </row>
    <row r="30" spans="1:5">
      <c r="A30" t="s">
        <v>29</v>
      </c>
      <c r="B30">
        <v>2256</v>
      </c>
      <c r="D30" t="s">
        <v>29</v>
      </c>
      <c r="E30">
        <v>2553</v>
      </c>
    </row>
    <row r="31" spans="1:5">
      <c r="A31" t="s">
        <v>30</v>
      </c>
      <c r="B31">
        <v>8578</v>
      </c>
      <c r="D31" t="s">
        <v>30</v>
      </c>
      <c r="E31">
        <v>9161</v>
      </c>
    </row>
    <row r="32" spans="1:5">
      <c r="A32" t="s">
        <v>31</v>
      </c>
      <c r="B32">
        <v>2560</v>
      </c>
      <c r="D32" t="s">
        <v>31</v>
      </c>
      <c r="E32">
        <v>3165</v>
      </c>
    </row>
    <row r="33" spans="1:5">
      <c r="A33" t="s">
        <v>32</v>
      </c>
      <c r="B33">
        <v>59964</v>
      </c>
      <c r="D33" t="s">
        <v>32</v>
      </c>
      <c r="E33">
        <v>63654</v>
      </c>
    </row>
    <row r="34" spans="1:5">
      <c r="A34" t="s">
        <v>33</v>
      </c>
      <c r="B34">
        <v>3174</v>
      </c>
      <c r="D34" t="s">
        <v>33</v>
      </c>
      <c r="E34">
        <v>3513</v>
      </c>
    </row>
    <row r="35" spans="1:5">
      <c r="A35" t="s">
        <v>34</v>
      </c>
      <c r="B35">
        <v>1553</v>
      </c>
      <c r="D35" t="s">
        <v>34</v>
      </c>
      <c r="E35">
        <v>1850</v>
      </c>
    </row>
    <row r="36" spans="1:5">
      <c r="A36" t="s">
        <v>35</v>
      </c>
      <c r="B36">
        <v>786</v>
      </c>
      <c r="D36" t="s">
        <v>35</v>
      </c>
      <c r="E36">
        <v>910</v>
      </c>
    </row>
    <row r="37" spans="1:5">
      <c r="A37" t="s">
        <v>36</v>
      </c>
      <c r="B37">
        <v>780</v>
      </c>
      <c r="D37" t="s">
        <v>36</v>
      </c>
      <c r="E37">
        <v>1109</v>
      </c>
    </row>
    <row r="38" spans="1:5">
      <c r="A38" t="s">
        <v>37</v>
      </c>
      <c r="B38">
        <v>2881</v>
      </c>
      <c r="D38" t="s">
        <v>37</v>
      </c>
      <c r="E38">
        <v>3474</v>
      </c>
    </row>
    <row r="39" spans="1:5">
      <c r="A39" t="s">
        <v>38</v>
      </c>
      <c r="B39">
        <v>1919</v>
      </c>
      <c r="D39" t="s">
        <v>38</v>
      </c>
      <c r="E39">
        <v>2232</v>
      </c>
    </row>
    <row r="40" spans="1:5">
      <c r="A40" t="s">
        <v>39</v>
      </c>
      <c r="B40">
        <v>734</v>
      </c>
      <c r="D40" t="s">
        <v>39</v>
      </c>
      <c r="E40">
        <v>905</v>
      </c>
    </row>
    <row r="41" spans="1:5">
      <c r="A41" t="s">
        <v>40</v>
      </c>
      <c r="B41">
        <v>3221</v>
      </c>
      <c r="D41" t="s">
        <v>40</v>
      </c>
      <c r="E41">
        <v>3679</v>
      </c>
    </row>
    <row r="42" spans="1:5">
      <c r="A42" t="s">
        <v>41</v>
      </c>
      <c r="B42">
        <v>2534</v>
      </c>
      <c r="D42" t="s">
        <v>41</v>
      </c>
      <c r="E42">
        <v>2905</v>
      </c>
    </row>
    <row r="43" spans="1:5">
      <c r="A43" t="s">
        <v>42</v>
      </c>
      <c r="B43">
        <v>5481</v>
      </c>
      <c r="D43" t="s">
        <v>42</v>
      </c>
      <c r="E43">
        <v>6018</v>
      </c>
    </row>
    <row r="44" spans="1:5">
      <c r="A44" t="s">
        <v>43</v>
      </c>
      <c r="B44">
        <v>2675</v>
      </c>
      <c r="D44" t="s">
        <v>43</v>
      </c>
      <c r="E44">
        <v>3274</v>
      </c>
    </row>
    <row r="45" spans="1:5">
      <c r="A45" t="s">
        <v>44</v>
      </c>
      <c r="B45">
        <v>10027</v>
      </c>
      <c r="D45" t="s">
        <v>44</v>
      </c>
      <c r="E45">
        <v>11613</v>
      </c>
    </row>
    <row r="46" spans="1:5">
      <c r="A46" t="s">
        <v>45</v>
      </c>
      <c r="B46">
        <v>6064</v>
      </c>
      <c r="D46" t="s">
        <v>45</v>
      </c>
      <c r="E46">
        <v>6357</v>
      </c>
    </row>
    <row r="47" spans="1:5">
      <c r="A47" t="s">
        <v>46</v>
      </c>
      <c r="B47">
        <v>8771</v>
      </c>
      <c r="D47" t="s">
        <v>46</v>
      </c>
      <c r="E47">
        <v>10053</v>
      </c>
    </row>
    <row r="48" spans="1:5">
      <c r="A48" t="s">
        <v>47</v>
      </c>
      <c r="B48">
        <v>2271</v>
      </c>
      <c r="D48" t="s">
        <v>47</v>
      </c>
      <c r="E48">
        <v>2548</v>
      </c>
    </row>
    <row r="49" spans="1:5">
      <c r="A49" t="s">
        <v>48</v>
      </c>
      <c r="B49">
        <v>17578</v>
      </c>
      <c r="D49" t="s">
        <v>48</v>
      </c>
      <c r="E49">
        <v>19934</v>
      </c>
    </row>
    <row r="50" spans="1:5">
      <c r="A50" t="s">
        <v>49</v>
      </c>
      <c r="B50">
        <v>34947</v>
      </c>
      <c r="D50" t="s">
        <v>49</v>
      </c>
      <c r="E50">
        <v>37714</v>
      </c>
    </row>
    <row r="51" spans="1:5">
      <c r="A51" t="s">
        <v>50</v>
      </c>
      <c r="B51">
        <v>1999</v>
      </c>
      <c r="D51" t="s">
        <v>50</v>
      </c>
      <c r="E51">
        <v>2155</v>
      </c>
    </row>
    <row r="52" spans="1:5">
      <c r="A52" t="s">
        <v>51</v>
      </c>
      <c r="B52">
        <v>21280</v>
      </c>
      <c r="D52" t="s">
        <v>51</v>
      </c>
      <c r="E52">
        <v>23000</v>
      </c>
    </row>
    <row r="53" spans="1:5">
      <c r="A53" t="s">
        <v>52</v>
      </c>
      <c r="B53">
        <v>5014</v>
      </c>
      <c r="D53" t="s">
        <v>52</v>
      </c>
      <c r="E53">
        <v>5739</v>
      </c>
    </row>
    <row r="54" spans="1:5">
      <c r="A54" t="s">
        <v>53</v>
      </c>
      <c r="B54">
        <v>5967</v>
      </c>
      <c r="D54" t="s">
        <v>53</v>
      </c>
      <c r="E54">
        <v>6785</v>
      </c>
    </row>
    <row r="55" spans="1:5">
      <c r="A55" t="s">
        <v>54</v>
      </c>
      <c r="B55">
        <v>1764</v>
      </c>
      <c r="D55" t="s">
        <v>54</v>
      </c>
      <c r="E55">
        <v>2054</v>
      </c>
    </row>
    <row r="56" spans="1:5">
      <c r="A56" t="s">
        <v>55</v>
      </c>
      <c r="B56">
        <v>1139</v>
      </c>
      <c r="D56" t="s">
        <v>55</v>
      </c>
      <c r="E56">
        <v>1338</v>
      </c>
    </row>
    <row r="57" spans="1:5">
      <c r="A57" t="s">
        <v>56</v>
      </c>
      <c r="B57">
        <v>4993</v>
      </c>
      <c r="D57" t="s">
        <v>56</v>
      </c>
      <c r="E57">
        <v>5788</v>
      </c>
    </row>
    <row r="58" spans="1:5">
      <c r="A58" t="s">
        <v>57</v>
      </c>
      <c r="B58">
        <v>930</v>
      </c>
      <c r="D58" t="s">
        <v>57</v>
      </c>
      <c r="E58">
        <v>1052</v>
      </c>
    </row>
    <row r="59" spans="1:5">
      <c r="A59" t="s">
        <v>58</v>
      </c>
      <c r="B59">
        <v>44659</v>
      </c>
      <c r="D59" t="s">
        <v>58</v>
      </c>
      <c r="E59">
        <v>47347</v>
      </c>
    </row>
    <row r="60" spans="1:5">
      <c r="A60" t="s">
        <v>59</v>
      </c>
      <c r="B60">
        <v>835</v>
      </c>
      <c r="D60" t="s">
        <v>59</v>
      </c>
      <c r="E60">
        <v>953</v>
      </c>
    </row>
    <row r="61" spans="1:5">
      <c r="A61" t="s">
        <v>60</v>
      </c>
      <c r="B61">
        <v>1624</v>
      </c>
      <c r="D61" t="s">
        <v>60</v>
      </c>
      <c r="E61">
        <v>2033</v>
      </c>
    </row>
    <row r="62" spans="1:5">
      <c r="A62" t="s">
        <v>61</v>
      </c>
      <c r="B62">
        <v>6176</v>
      </c>
      <c r="D62" t="s">
        <v>61</v>
      </c>
      <c r="E62">
        <v>7276</v>
      </c>
    </row>
    <row r="63" spans="1:5">
      <c r="A63" t="s">
        <v>62</v>
      </c>
      <c r="B63">
        <v>657</v>
      </c>
      <c r="D63" t="s">
        <v>62</v>
      </c>
      <c r="E63">
        <v>806</v>
      </c>
    </row>
    <row r="64" spans="1:5">
      <c r="A64" t="s">
        <v>63</v>
      </c>
      <c r="B64">
        <v>4770</v>
      </c>
      <c r="D64" t="s">
        <v>63</v>
      </c>
      <c r="E64">
        <v>10445</v>
      </c>
    </row>
    <row r="65" spans="1:5">
      <c r="A65" t="s">
        <v>64</v>
      </c>
      <c r="B65">
        <v>1453</v>
      </c>
      <c r="D65" t="s">
        <v>64</v>
      </c>
      <c r="E65">
        <v>1947</v>
      </c>
    </row>
    <row r="66" spans="1:5">
      <c r="A66" t="s">
        <v>65</v>
      </c>
      <c r="B66">
        <v>840</v>
      </c>
      <c r="D66" t="s">
        <v>65</v>
      </c>
      <c r="E66">
        <v>967</v>
      </c>
    </row>
    <row r="67" spans="1:5">
      <c r="A67" t="s">
        <v>66</v>
      </c>
      <c r="B67">
        <v>2533</v>
      </c>
      <c r="D67" t="s">
        <v>66</v>
      </c>
      <c r="E67">
        <v>2837</v>
      </c>
    </row>
    <row r="68" spans="1:5">
      <c r="A68" t="s">
        <v>67</v>
      </c>
      <c r="B68">
        <v>3163</v>
      </c>
      <c r="D68" t="s">
        <v>67</v>
      </c>
      <c r="E68">
        <v>3604</v>
      </c>
    </row>
    <row r="69" spans="1:5">
      <c r="A69" t="s">
        <v>68</v>
      </c>
      <c r="B69">
        <v>2792</v>
      </c>
      <c r="D69" t="s">
        <v>68</v>
      </c>
      <c r="E69">
        <v>3058</v>
      </c>
    </row>
    <row r="70" spans="1:5">
      <c r="A70" t="s">
        <v>69</v>
      </c>
      <c r="B70">
        <v>8672</v>
      </c>
      <c r="D70" t="s">
        <v>69</v>
      </c>
      <c r="E70">
        <v>9815</v>
      </c>
    </row>
    <row r="71" spans="1:5">
      <c r="A71" t="s">
        <v>70</v>
      </c>
      <c r="B71">
        <v>2227</v>
      </c>
      <c r="D71" t="s">
        <v>70</v>
      </c>
      <c r="E71">
        <v>2474</v>
      </c>
    </row>
    <row r="72" spans="1:5">
      <c r="A72" t="s">
        <v>71</v>
      </c>
      <c r="B72">
        <v>780</v>
      </c>
      <c r="D72" t="s">
        <v>71</v>
      </c>
      <c r="E72">
        <v>943</v>
      </c>
    </row>
    <row r="73" spans="1:5">
      <c r="A73" t="s">
        <v>72</v>
      </c>
      <c r="B73">
        <v>8270</v>
      </c>
      <c r="D73" t="s">
        <v>72</v>
      </c>
      <c r="E73">
        <v>9667</v>
      </c>
    </row>
    <row r="74" spans="1:5">
      <c r="A74" t="s">
        <v>73</v>
      </c>
      <c r="B74">
        <v>6300</v>
      </c>
      <c r="D74" t="s">
        <v>73</v>
      </c>
      <c r="E74">
        <v>7102</v>
      </c>
    </row>
    <row r="75" spans="1:5">
      <c r="A75" t="s">
        <v>74</v>
      </c>
      <c r="B75">
        <v>3195</v>
      </c>
      <c r="D75" t="s">
        <v>74</v>
      </c>
      <c r="E75">
        <v>3680</v>
      </c>
    </row>
    <row r="76" spans="1:5">
      <c r="A76" t="s">
        <v>75</v>
      </c>
      <c r="B76">
        <v>8674</v>
      </c>
      <c r="D76" t="s">
        <v>75</v>
      </c>
      <c r="E76">
        <v>9043</v>
      </c>
    </row>
    <row r="77" spans="1:5">
      <c r="A77" t="s">
        <v>76</v>
      </c>
      <c r="B77">
        <v>2891</v>
      </c>
      <c r="D77" t="s">
        <v>76</v>
      </c>
      <c r="E77">
        <v>3307</v>
      </c>
    </row>
    <row r="78" spans="1:5">
      <c r="A78" t="s">
        <v>77</v>
      </c>
      <c r="B78">
        <v>1994</v>
      </c>
      <c r="D78" t="s">
        <v>77</v>
      </c>
      <c r="E78">
        <v>2199</v>
      </c>
    </row>
    <row r="79" spans="1:5">
      <c r="A79" t="s">
        <v>78</v>
      </c>
      <c r="B79">
        <v>23051</v>
      </c>
      <c r="D79" t="s">
        <v>78</v>
      </c>
      <c r="E79">
        <v>26347</v>
      </c>
    </row>
    <row r="80" spans="1:5">
      <c r="A80" t="s">
        <v>79</v>
      </c>
      <c r="B80">
        <v>40616</v>
      </c>
      <c r="D80" t="s">
        <v>79</v>
      </c>
      <c r="E80">
        <v>43538</v>
      </c>
    </row>
    <row r="81" spans="1:5">
      <c r="A81" t="s">
        <v>80</v>
      </c>
      <c r="B81">
        <v>16001</v>
      </c>
      <c r="D81" t="s">
        <v>80</v>
      </c>
      <c r="E81">
        <v>17872</v>
      </c>
    </row>
    <row r="82" spans="1:5">
      <c r="A82" t="s">
        <v>81</v>
      </c>
      <c r="B82">
        <v>4350</v>
      </c>
      <c r="D82" t="s">
        <v>81</v>
      </c>
      <c r="E82">
        <v>5054</v>
      </c>
    </row>
    <row r="83" spans="1:5">
      <c r="A83" t="s">
        <v>82</v>
      </c>
      <c r="B83">
        <v>1852</v>
      </c>
      <c r="D83" t="s">
        <v>82</v>
      </c>
      <c r="E83">
        <v>2022</v>
      </c>
    </row>
    <row r="84" spans="1:5">
      <c r="A84" t="s">
        <v>83</v>
      </c>
      <c r="B84">
        <v>1266</v>
      </c>
      <c r="D84" t="s">
        <v>83</v>
      </c>
      <c r="E84">
        <v>1483</v>
      </c>
    </row>
    <row r="85" spans="1:5">
      <c r="A85" t="s">
        <v>84</v>
      </c>
      <c r="B85">
        <v>938</v>
      </c>
      <c r="D85" t="s">
        <v>84</v>
      </c>
      <c r="E85">
        <v>1060</v>
      </c>
    </row>
    <row r="86" spans="1:5">
      <c r="A86" t="s">
        <v>85</v>
      </c>
      <c r="B86">
        <v>7101</v>
      </c>
      <c r="D86" t="s">
        <v>85</v>
      </c>
      <c r="E86">
        <v>7791</v>
      </c>
    </row>
    <row r="87" spans="1:5">
      <c r="A87" t="s">
        <v>86</v>
      </c>
      <c r="B87">
        <v>3677</v>
      </c>
      <c r="D87" t="s">
        <v>86</v>
      </c>
      <c r="E87">
        <v>4083</v>
      </c>
    </row>
    <row r="88" spans="1:5">
      <c r="A88" t="s">
        <v>87</v>
      </c>
      <c r="B88">
        <v>4826</v>
      </c>
      <c r="D88" t="s">
        <v>87</v>
      </c>
      <c r="E88">
        <v>5641</v>
      </c>
    </row>
    <row r="89" spans="1:5">
      <c r="A89" t="s">
        <v>88</v>
      </c>
      <c r="B89">
        <v>1647</v>
      </c>
      <c r="D89" t="s">
        <v>88</v>
      </c>
      <c r="E89">
        <v>1962</v>
      </c>
    </row>
    <row r="90" spans="1:5">
      <c r="A90" t="s">
        <v>89</v>
      </c>
      <c r="B90">
        <v>3905</v>
      </c>
      <c r="D90" t="s">
        <v>89</v>
      </c>
      <c r="E90">
        <v>4546</v>
      </c>
    </row>
    <row r="91" spans="1:5">
      <c r="A91" t="s">
        <v>90</v>
      </c>
      <c r="B91">
        <v>846</v>
      </c>
      <c r="D91" t="s">
        <v>90</v>
      </c>
      <c r="E91">
        <v>1027</v>
      </c>
    </row>
    <row r="94" spans="1:5">
      <c r="A94" s="17" t="s">
        <v>517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AAF29-2F03-4E7C-9A2B-5020990B67B4}">
  <dimension ref="A1:B11"/>
  <sheetViews>
    <sheetView tabSelected="1" workbookViewId="0">
      <selection activeCell="D9" sqref="D9"/>
    </sheetView>
  </sheetViews>
  <sheetFormatPr defaultRowHeight="12.75"/>
  <cols>
    <col min="1" max="1" width="18" style="20" customWidth="1"/>
    <col min="2" max="2" width="17.7109375" bestFit="1" customWidth="1"/>
  </cols>
  <sheetData>
    <row r="1" spans="1:2" ht="38.25">
      <c r="A1" s="21" t="s">
        <v>583</v>
      </c>
      <c r="B1" s="22"/>
    </row>
    <row r="2" spans="1:2">
      <c r="A2" s="23"/>
      <c r="B2" s="22"/>
    </row>
    <row r="3" spans="1:2" ht="38.25">
      <c r="A3" s="23" t="s">
        <v>585</v>
      </c>
      <c r="B3" s="24">
        <v>1631298179.8399999</v>
      </c>
    </row>
    <row r="4" spans="1:2" ht="25.5">
      <c r="A4" s="23" t="s">
        <v>586</v>
      </c>
      <c r="B4" s="24">
        <v>185189841.06999999</v>
      </c>
    </row>
    <row r="5" spans="1:2">
      <c r="A5" s="23" t="s">
        <v>587</v>
      </c>
      <c r="B5" s="26">
        <v>1816488020.9099998</v>
      </c>
    </row>
    <row r="6" spans="1:2">
      <c r="A6" s="23"/>
      <c r="B6" s="24"/>
    </row>
    <row r="7" spans="1:2">
      <c r="A7" s="23" t="s">
        <v>588</v>
      </c>
      <c r="B7" s="26">
        <f>B5*0.9</f>
        <v>1634839218.819</v>
      </c>
    </row>
    <row r="8" spans="1:2">
      <c r="A8" s="23" t="s">
        <v>589</v>
      </c>
      <c r="B8" s="25">
        <f>B5*0.1</f>
        <v>181648802.09099999</v>
      </c>
    </row>
    <row r="9" spans="1:2" ht="25.5">
      <c r="A9" s="23" t="s">
        <v>590</v>
      </c>
      <c r="B9" s="25">
        <f>B7*0.5</f>
        <v>817419609.4095</v>
      </c>
    </row>
    <row r="10" spans="1:2" ht="38.25">
      <c r="A10" s="23" t="s">
        <v>584</v>
      </c>
      <c r="B10" s="27">
        <f>B8+B9</f>
        <v>999068411.50049996</v>
      </c>
    </row>
    <row r="11" spans="1:2">
      <c r="A11" s="23"/>
      <c r="B11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5EEF-8E6F-4411-8F96-D3BF7556E8F4}">
  <dimension ref="A1:O99"/>
  <sheetViews>
    <sheetView workbookViewId="0">
      <pane xSplit="10" ySplit="22" topLeftCell="K89" activePane="bottomRight" state="frozen"/>
      <selection pane="topRight" activeCell="K1" sqref="K1"/>
      <selection pane="bottomLeft" activeCell="A23" sqref="A23"/>
      <selection pane="bottomRight" activeCell="H99" sqref="H99"/>
    </sheetView>
  </sheetViews>
  <sheetFormatPr defaultRowHeight="12.75"/>
  <cols>
    <col min="1" max="1" width="17.7109375" bestFit="1" customWidth="1"/>
    <col min="2" max="2" width="9.7109375" bestFit="1" customWidth="1"/>
    <col min="3" max="3" width="10.7109375" bestFit="1" customWidth="1"/>
    <col min="4" max="4" width="17.7109375" bestFit="1" customWidth="1"/>
    <col min="5" max="5" width="9.7109375" bestFit="1" customWidth="1"/>
    <col min="6" max="6" width="12.7109375" bestFit="1" customWidth="1"/>
    <col min="7" max="7" width="19.7109375" bestFit="1" customWidth="1"/>
    <col min="9" max="9" width="17.7109375" bestFit="1" customWidth="1"/>
    <col min="10" max="10" width="9.7109375" bestFit="1" customWidth="1"/>
    <col min="11" max="11" width="10.7109375" bestFit="1" customWidth="1"/>
    <col min="12" max="12" width="17.7109375" bestFit="1" customWidth="1"/>
    <col min="13" max="13" width="9.7109375" bestFit="1" customWidth="1"/>
    <col min="14" max="14" width="12.7109375" bestFit="1" customWidth="1"/>
    <col min="15" max="15" width="19.7109375" bestFit="1" customWidth="1"/>
  </cols>
  <sheetData>
    <row r="1" spans="1:15" ht="13.5">
      <c r="A1" s="30" t="s">
        <v>91</v>
      </c>
      <c r="B1" s="31"/>
      <c r="C1" s="31"/>
      <c r="D1" s="31"/>
      <c r="E1" s="31"/>
      <c r="F1" s="31"/>
      <c r="G1" s="31"/>
      <c r="I1" s="30" t="s">
        <v>91</v>
      </c>
      <c r="J1" s="31"/>
      <c r="K1" s="31"/>
      <c r="L1" s="31"/>
      <c r="M1" s="31"/>
      <c r="N1" s="31"/>
      <c r="O1" s="31"/>
    </row>
    <row r="2" spans="1:15" ht="13.5">
      <c r="A2" s="30" t="s">
        <v>92</v>
      </c>
      <c r="B2" s="31"/>
      <c r="C2" s="31"/>
      <c r="D2" s="31"/>
      <c r="E2" s="31"/>
      <c r="F2" s="31"/>
      <c r="G2" s="31"/>
      <c r="I2" s="30" t="s">
        <v>93</v>
      </c>
      <c r="J2" s="31"/>
      <c r="K2" s="31"/>
      <c r="L2" s="31"/>
      <c r="M2" s="31"/>
      <c r="N2" s="31"/>
      <c r="O2" s="31"/>
    </row>
    <row r="4" spans="1:15">
      <c r="A4" s="32"/>
      <c r="B4" s="33" t="s">
        <v>94</v>
      </c>
      <c r="C4" s="34"/>
      <c r="D4" s="34"/>
      <c r="E4" s="33" t="s">
        <v>95</v>
      </c>
      <c r="F4" s="34"/>
      <c r="G4" s="34"/>
      <c r="I4" s="32"/>
      <c r="J4" s="33" t="s">
        <v>94</v>
      </c>
      <c r="K4" s="34"/>
      <c r="L4" s="34"/>
      <c r="M4" s="33" t="s">
        <v>95</v>
      </c>
      <c r="N4" s="34"/>
      <c r="O4" s="34"/>
    </row>
    <row r="5" spans="1:15">
      <c r="A5" s="32"/>
      <c r="B5" s="2" t="s">
        <v>96</v>
      </c>
      <c r="C5" s="2" t="s">
        <v>97</v>
      </c>
      <c r="D5" s="2" t="s">
        <v>98</v>
      </c>
      <c r="E5" s="2" t="s">
        <v>96</v>
      </c>
      <c r="F5" s="2" t="s">
        <v>97</v>
      </c>
      <c r="G5" s="2" t="s">
        <v>98</v>
      </c>
      <c r="I5" s="32"/>
      <c r="J5" s="2" t="s">
        <v>96</v>
      </c>
      <c r="K5" s="2" t="s">
        <v>97</v>
      </c>
      <c r="L5" s="2" t="s">
        <v>98</v>
      </c>
      <c r="M5" s="2" t="s">
        <v>96</v>
      </c>
      <c r="N5" s="2" t="s">
        <v>97</v>
      </c>
      <c r="O5" s="2" t="s">
        <v>98</v>
      </c>
    </row>
    <row r="6" spans="1:15">
      <c r="A6" s="3" t="s">
        <v>2</v>
      </c>
      <c r="B6" s="4">
        <v>433</v>
      </c>
      <c r="C6" s="4">
        <v>11604</v>
      </c>
      <c r="D6" s="5">
        <v>755182.19</v>
      </c>
      <c r="E6" s="4">
        <v>811</v>
      </c>
      <c r="F6" s="4">
        <v>54205</v>
      </c>
      <c r="G6" s="5">
        <v>6498492.2699999996</v>
      </c>
      <c r="I6" s="3" t="s">
        <v>2</v>
      </c>
      <c r="J6" s="4">
        <v>499</v>
      </c>
      <c r="K6" s="4">
        <v>12987</v>
      </c>
      <c r="L6" s="5">
        <v>776590.02</v>
      </c>
      <c r="M6" s="4">
        <v>813</v>
      </c>
      <c r="N6" s="4">
        <v>56794</v>
      </c>
      <c r="O6" s="5">
        <v>6212579.1600000001</v>
      </c>
    </row>
    <row r="7" spans="1:15">
      <c r="A7" s="3" t="s">
        <v>3</v>
      </c>
      <c r="B7" s="4">
        <v>1853</v>
      </c>
      <c r="C7" s="4">
        <v>18974</v>
      </c>
      <c r="D7" s="5">
        <v>1822483.65</v>
      </c>
      <c r="E7" s="4">
        <v>1950</v>
      </c>
      <c r="F7" s="4">
        <v>128509</v>
      </c>
      <c r="G7" s="5">
        <v>10751271.98</v>
      </c>
      <c r="I7" s="3" t="s">
        <v>3</v>
      </c>
      <c r="J7" s="4">
        <v>2007</v>
      </c>
      <c r="K7" s="4">
        <v>20962</v>
      </c>
      <c r="L7" s="5">
        <v>1817533.84</v>
      </c>
      <c r="M7" s="4">
        <v>2050</v>
      </c>
      <c r="N7" s="4">
        <v>122881</v>
      </c>
      <c r="O7" s="5">
        <v>9819552.25</v>
      </c>
    </row>
    <row r="8" spans="1:15">
      <c r="A8" s="3" t="s">
        <v>4</v>
      </c>
      <c r="B8" s="4">
        <v>809</v>
      </c>
      <c r="C8" s="4">
        <v>11261</v>
      </c>
      <c r="D8" s="5">
        <v>1191542.1599999999</v>
      </c>
      <c r="E8" s="4">
        <v>442</v>
      </c>
      <c r="F8" s="4">
        <v>10813</v>
      </c>
      <c r="G8" s="5">
        <v>1390310.76</v>
      </c>
      <c r="I8" s="3" t="s">
        <v>4</v>
      </c>
      <c r="J8" s="4">
        <v>853</v>
      </c>
      <c r="K8" s="4">
        <v>10645</v>
      </c>
      <c r="L8" s="5">
        <v>979048.42</v>
      </c>
      <c r="M8" s="4">
        <v>439</v>
      </c>
      <c r="N8" s="4">
        <v>12594</v>
      </c>
      <c r="O8" s="5">
        <v>1402096.79</v>
      </c>
    </row>
    <row r="9" spans="1:15">
      <c r="A9" s="3" t="s">
        <v>5</v>
      </c>
      <c r="B9" s="4">
        <v>2852</v>
      </c>
      <c r="C9" s="4">
        <v>32629</v>
      </c>
      <c r="D9" s="5">
        <v>2824655.98</v>
      </c>
      <c r="E9" s="4">
        <v>2440</v>
      </c>
      <c r="F9" s="4">
        <v>78664</v>
      </c>
      <c r="G9" s="5">
        <v>12501271.76</v>
      </c>
      <c r="I9" s="3" t="s">
        <v>5</v>
      </c>
      <c r="J9" s="4">
        <v>2752</v>
      </c>
      <c r="K9" s="4">
        <v>30359</v>
      </c>
      <c r="L9" s="5">
        <v>2234557.54</v>
      </c>
      <c r="M9" s="4">
        <v>2539</v>
      </c>
      <c r="N9" s="4">
        <v>84644</v>
      </c>
      <c r="O9" s="5">
        <v>12129237.529999999</v>
      </c>
    </row>
    <row r="10" spans="1:15">
      <c r="A10" s="3" t="s">
        <v>6</v>
      </c>
      <c r="B10" s="4">
        <v>1076</v>
      </c>
      <c r="C10" s="4">
        <v>21511</v>
      </c>
      <c r="D10" s="5">
        <v>2204523.89</v>
      </c>
      <c r="E10" s="4">
        <v>1433</v>
      </c>
      <c r="F10" s="4">
        <v>55465</v>
      </c>
      <c r="G10" s="5">
        <v>6694527.2000000002</v>
      </c>
      <c r="I10" s="3" t="s">
        <v>6</v>
      </c>
      <c r="J10" s="4">
        <v>1132</v>
      </c>
      <c r="K10" s="4">
        <v>21310</v>
      </c>
      <c r="L10" s="5">
        <v>2009134.77</v>
      </c>
      <c r="M10" s="4">
        <v>1716</v>
      </c>
      <c r="N10" s="4">
        <v>69451</v>
      </c>
      <c r="O10" s="5">
        <v>7579867.2699999996</v>
      </c>
    </row>
    <row r="11" spans="1:15">
      <c r="A11" s="3" t="s">
        <v>7</v>
      </c>
      <c r="B11" s="4">
        <v>360</v>
      </c>
      <c r="C11" s="4">
        <v>3483</v>
      </c>
      <c r="D11" s="5">
        <v>366650.64</v>
      </c>
      <c r="E11" s="4">
        <v>165</v>
      </c>
      <c r="F11" s="4">
        <v>9398</v>
      </c>
      <c r="G11" s="5">
        <v>864913.87</v>
      </c>
      <c r="I11" s="3" t="s">
        <v>7</v>
      </c>
      <c r="J11" s="4">
        <v>399</v>
      </c>
      <c r="K11" s="4">
        <v>3861</v>
      </c>
      <c r="L11" s="5">
        <v>332516.84999999998</v>
      </c>
      <c r="M11" s="4">
        <v>235</v>
      </c>
      <c r="N11" s="4">
        <v>13908</v>
      </c>
      <c r="O11" s="5">
        <v>1261443.79</v>
      </c>
    </row>
    <row r="12" spans="1:15">
      <c r="A12" s="3" t="s">
        <v>8</v>
      </c>
      <c r="B12" s="4">
        <v>1521</v>
      </c>
      <c r="C12" s="4">
        <v>21570</v>
      </c>
      <c r="D12" s="5">
        <v>2167513.9700000002</v>
      </c>
      <c r="E12" s="4">
        <v>1071</v>
      </c>
      <c r="F12" s="4">
        <v>27683</v>
      </c>
      <c r="G12" s="5">
        <v>4370062.3</v>
      </c>
      <c r="I12" s="3" t="s">
        <v>8</v>
      </c>
      <c r="J12" s="4">
        <v>1403</v>
      </c>
      <c r="K12" s="4">
        <v>21908</v>
      </c>
      <c r="L12" s="5">
        <v>2041149.7</v>
      </c>
      <c r="M12" s="4">
        <v>1141</v>
      </c>
      <c r="N12" s="4">
        <v>27863</v>
      </c>
      <c r="O12" s="5">
        <v>3982935.35</v>
      </c>
    </row>
    <row r="13" spans="1:15">
      <c r="A13" s="3" t="s">
        <v>9</v>
      </c>
      <c r="B13" s="4">
        <v>775</v>
      </c>
      <c r="C13" s="4">
        <v>18444</v>
      </c>
      <c r="D13" s="5">
        <v>1252676.8799999999</v>
      </c>
      <c r="E13" s="4">
        <v>1332</v>
      </c>
      <c r="F13" s="4">
        <v>91074</v>
      </c>
      <c r="G13" s="5">
        <v>9095993.6199999992</v>
      </c>
      <c r="I13" s="3" t="s">
        <v>9</v>
      </c>
      <c r="J13" s="4">
        <v>854</v>
      </c>
      <c r="K13" s="4">
        <v>17450</v>
      </c>
      <c r="L13" s="5">
        <v>1124794.92</v>
      </c>
      <c r="M13" s="4">
        <v>1453</v>
      </c>
      <c r="N13" s="4">
        <v>93256</v>
      </c>
      <c r="O13" s="5">
        <v>8566851.2100000009</v>
      </c>
    </row>
    <row r="14" spans="1:15">
      <c r="A14" s="3" t="s">
        <v>10</v>
      </c>
      <c r="B14" s="4">
        <v>6720</v>
      </c>
      <c r="C14" s="4">
        <v>93056</v>
      </c>
      <c r="D14" s="5">
        <v>9189652.6400000006</v>
      </c>
      <c r="E14" s="4">
        <v>9612</v>
      </c>
      <c r="F14" s="4">
        <v>487213</v>
      </c>
      <c r="G14" s="5">
        <v>47909024.460000001</v>
      </c>
      <c r="I14" s="3" t="s">
        <v>10</v>
      </c>
      <c r="J14" s="4">
        <v>7050</v>
      </c>
      <c r="K14" s="4">
        <v>91318</v>
      </c>
      <c r="L14" s="5">
        <v>8236933.6900000004</v>
      </c>
      <c r="M14" s="4">
        <v>9690</v>
      </c>
      <c r="N14" s="4">
        <v>462789</v>
      </c>
      <c r="O14" s="5">
        <v>41976913.619999997</v>
      </c>
    </row>
    <row r="15" spans="1:15">
      <c r="A15" s="3" t="s">
        <v>11</v>
      </c>
      <c r="B15" s="4">
        <v>294</v>
      </c>
      <c r="C15" s="4">
        <v>2587</v>
      </c>
      <c r="D15" s="5">
        <v>263974.88</v>
      </c>
      <c r="E15" s="4">
        <v>209</v>
      </c>
      <c r="F15" s="4">
        <v>3907</v>
      </c>
      <c r="G15" s="5">
        <v>464524.23</v>
      </c>
      <c r="I15" s="3" t="s">
        <v>11</v>
      </c>
      <c r="J15" s="4">
        <v>332</v>
      </c>
      <c r="K15" s="4">
        <v>2848</v>
      </c>
      <c r="L15" s="5">
        <v>273954.59999999998</v>
      </c>
      <c r="M15" s="4">
        <v>258</v>
      </c>
      <c r="N15" s="4">
        <v>6040</v>
      </c>
      <c r="O15" s="5">
        <v>811265.94</v>
      </c>
    </row>
    <row r="16" spans="1:15">
      <c r="A16" s="3" t="s">
        <v>12</v>
      </c>
      <c r="B16" s="4">
        <v>379</v>
      </c>
      <c r="C16" s="4">
        <v>4830</v>
      </c>
      <c r="D16" s="5">
        <v>524520.99</v>
      </c>
      <c r="E16" s="4">
        <v>474</v>
      </c>
      <c r="F16" s="4">
        <v>19595</v>
      </c>
      <c r="G16" s="5">
        <v>2182687.41</v>
      </c>
      <c r="I16" s="3" t="s">
        <v>12</v>
      </c>
      <c r="J16" s="4">
        <v>415</v>
      </c>
      <c r="K16" s="4">
        <v>4545</v>
      </c>
      <c r="L16" s="5">
        <v>425636.41</v>
      </c>
      <c r="M16" s="4">
        <v>507</v>
      </c>
      <c r="N16" s="4">
        <v>18554</v>
      </c>
      <c r="O16" s="5">
        <v>1983021.07</v>
      </c>
    </row>
    <row r="17" spans="1:15">
      <c r="A17" s="3" t="s">
        <v>13</v>
      </c>
      <c r="B17" s="4">
        <v>1754</v>
      </c>
      <c r="C17" s="4">
        <v>28700</v>
      </c>
      <c r="D17" s="5">
        <v>3106463</v>
      </c>
      <c r="E17" s="4">
        <v>3246</v>
      </c>
      <c r="F17" s="4">
        <v>112627</v>
      </c>
      <c r="G17" s="5">
        <v>14592444.289999999</v>
      </c>
      <c r="I17" s="3" t="s">
        <v>13</v>
      </c>
      <c r="J17" s="4">
        <v>1850</v>
      </c>
      <c r="K17" s="4">
        <v>25462</v>
      </c>
      <c r="L17" s="5">
        <v>2533644.31</v>
      </c>
      <c r="M17" s="4">
        <v>3342</v>
      </c>
      <c r="N17" s="4">
        <v>112337</v>
      </c>
      <c r="O17" s="5">
        <v>12842079.199999999</v>
      </c>
    </row>
    <row r="18" spans="1:15">
      <c r="A18" s="3" t="s">
        <v>14</v>
      </c>
      <c r="B18" s="4">
        <v>1701</v>
      </c>
      <c r="C18" s="4">
        <v>31736</v>
      </c>
      <c r="D18" s="5">
        <v>2815582.96</v>
      </c>
      <c r="E18" s="4">
        <v>3461</v>
      </c>
      <c r="F18" s="4">
        <v>158052</v>
      </c>
      <c r="G18" s="5">
        <v>19295538.140000001</v>
      </c>
      <c r="I18" s="3" t="s">
        <v>14</v>
      </c>
      <c r="J18" s="4">
        <v>1840</v>
      </c>
      <c r="K18" s="4">
        <v>32511</v>
      </c>
      <c r="L18" s="5">
        <v>2472600.31</v>
      </c>
      <c r="M18" s="4">
        <v>3703</v>
      </c>
      <c r="N18" s="4">
        <v>190113</v>
      </c>
      <c r="O18" s="5">
        <v>19961984.510000002</v>
      </c>
    </row>
    <row r="19" spans="1:15">
      <c r="A19" s="3" t="s">
        <v>15</v>
      </c>
      <c r="B19" s="4">
        <v>777</v>
      </c>
      <c r="C19" s="4">
        <v>16984</v>
      </c>
      <c r="D19" s="5">
        <v>1324721.8799999999</v>
      </c>
      <c r="E19" s="4">
        <v>976</v>
      </c>
      <c r="F19" s="4">
        <v>57011</v>
      </c>
      <c r="G19" s="5">
        <v>5969243.2999999998</v>
      </c>
      <c r="I19" s="3" t="s">
        <v>15</v>
      </c>
      <c r="J19" s="4">
        <v>764</v>
      </c>
      <c r="K19" s="4">
        <v>12667</v>
      </c>
      <c r="L19" s="5">
        <v>928822.23</v>
      </c>
      <c r="M19" s="4">
        <v>1029</v>
      </c>
      <c r="N19" s="4">
        <v>54682</v>
      </c>
      <c r="O19" s="5">
        <v>5674947.8399999999</v>
      </c>
    </row>
    <row r="20" spans="1:15">
      <c r="A20" s="3" t="s">
        <v>16</v>
      </c>
      <c r="B20" s="4">
        <v>2441</v>
      </c>
      <c r="C20" s="4">
        <v>32854</v>
      </c>
      <c r="D20" s="5">
        <v>3458519.06</v>
      </c>
      <c r="E20" s="4">
        <v>1573</v>
      </c>
      <c r="F20" s="4">
        <v>28923</v>
      </c>
      <c r="G20" s="5">
        <v>3702149.96</v>
      </c>
      <c r="I20" s="3" t="s">
        <v>16</v>
      </c>
      <c r="J20" s="4">
        <v>2507</v>
      </c>
      <c r="K20" s="4">
        <v>33152</v>
      </c>
      <c r="L20" s="5">
        <v>3224743.8</v>
      </c>
      <c r="M20" s="4">
        <v>1711</v>
      </c>
      <c r="N20" s="4">
        <v>33768</v>
      </c>
      <c r="O20" s="5">
        <v>3786904.93</v>
      </c>
    </row>
    <row r="21" spans="1:15">
      <c r="A21" s="3" t="s">
        <v>17</v>
      </c>
      <c r="B21" s="4">
        <v>744</v>
      </c>
      <c r="C21" s="4">
        <v>10035</v>
      </c>
      <c r="D21" s="5">
        <v>972405.52</v>
      </c>
      <c r="E21" s="4">
        <v>887</v>
      </c>
      <c r="F21" s="4">
        <v>28965</v>
      </c>
      <c r="G21" s="5">
        <v>3088147.78</v>
      </c>
      <c r="I21" s="3" t="s">
        <v>17</v>
      </c>
      <c r="J21" s="4">
        <v>793</v>
      </c>
      <c r="K21" s="4">
        <v>10118</v>
      </c>
      <c r="L21" s="5">
        <v>897637.58</v>
      </c>
      <c r="M21" s="4">
        <v>928</v>
      </c>
      <c r="N21" s="4">
        <v>29774</v>
      </c>
      <c r="O21" s="5">
        <v>2923988.24</v>
      </c>
    </row>
    <row r="22" spans="1:15">
      <c r="A22" s="3" t="s">
        <v>18</v>
      </c>
      <c r="B22" s="4">
        <v>609</v>
      </c>
      <c r="C22" s="4">
        <v>4964</v>
      </c>
      <c r="D22" s="5">
        <v>496321.93</v>
      </c>
      <c r="E22" s="4">
        <v>743</v>
      </c>
      <c r="F22" s="4">
        <v>25743</v>
      </c>
      <c r="G22" s="5">
        <v>3116091.87</v>
      </c>
      <c r="I22" s="3" t="s">
        <v>18</v>
      </c>
      <c r="J22" s="4">
        <v>833</v>
      </c>
      <c r="K22" s="4">
        <v>6682</v>
      </c>
      <c r="L22" s="5">
        <v>610954.87</v>
      </c>
      <c r="M22" s="4">
        <v>891</v>
      </c>
      <c r="N22" s="4">
        <v>28694</v>
      </c>
      <c r="O22" s="5">
        <v>3201939.8</v>
      </c>
    </row>
    <row r="23" spans="1:15">
      <c r="A23" s="3" t="s">
        <v>19</v>
      </c>
      <c r="B23" s="4">
        <v>15960</v>
      </c>
      <c r="C23" s="4">
        <v>226084</v>
      </c>
      <c r="D23" s="5">
        <v>29902309.859999999</v>
      </c>
      <c r="E23" s="4">
        <v>18186</v>
      </c>
      <c r="F23" s="4">
        <v>573851</v>
      </c>
      <c r="G23" s="5">
        <v>88359385.959999993</v>
      </c>
      <c r="I23" s="3" t="s">
        <v>19</v>
      </c>
      <c r="J23" s="4">
        <v>15814</v>
      </c>
      <c r="K23" s="4">
        <v>216707</v>
      </c>
      <c r="L23" s="5">
        <v>24806112.370000001</v>
      </c>
      <c r="M23" s="4">
        <v>17949</v>
      </c>
      <c r="N23" s="4">
        <v>516933</v>
      </c>
      <c r="O23" s="5">
        <v>72519545.269999996</v>
      </c>
    </row>
    <row r="24" spans="1:15">
      <c r="A24" s="3" t="s">
        <v>20</v>
      </c>
      <c r="B24" s="4">
        <v>393</v>
      </c>
      <c r="C24" s="4">
        <v>5476</v>
      </c>
      <c r="D24" s="5">
        <v>535800.79</v>
      </c>
      <c r="E24" s="4">
        <v>425</v>
      </c>
      <c r="F24" s="4">
        <v>11504</v>
      </c>
      <c r="G24" s="5">
        <v>1386504.91</v>
      </c>
      <c r="I24" s="3" t="s">
        <v>20</v>
      </c>
      <c r="J24" s="4">
        <v>429</v>
      </c>
      <c r="K24" s="4">
        <v>5330</v>
      </c>
      <c r="L24" s="5">
        <v>463323.97</v>
      </c>
      <c r="M24" s="4">
        <v>584</v>
      </c>
      <c r="N24" s="4">
        <v>17320</v>
      </c>
      <c r="O24" s="5">
        <v>2073014.45</v>
      </c>
    </row>
    <row r="25" spans="1:15">
      <c r="A25" s="3" t="s">
        <v>21</v>
      </c>
      <c r="B25" s="4">
        <v>683</v>
      </c>
      <c r="C25" s="4">
        <v>8014</v>
      </c>
      <c r="D25" s="5">
        <v>794252.57</v>
      </c>
      <c r="E25" s="4">
        <v>422</v>
      </c>
      <c r="F25" s="4">
        <v>12795</v>
      </c>
      <c r="G25" s="5">
        <v>1670277.08</v>
      </c>
      <c r="I25" s="3" t="s">
        <v>21</v>
      </c>
      <c r="J25" s="4">
        <v>798</v>
      </c>
      <c r="K25" s="4">
        <v>9291</v>
      </c>
      <c r="L25" s="5">
        <v>841180.74</v>
      </c>
      <c r="M25" s="4">
        <v>482</v>
      </c>
      <c r="N25" s="4">
        <v>13702</v>
      </c>
      <c r="O25" s="5">
        <v>1692325.45</v>
      </c>
    </row>
    <row r="26" spans="1:15">
      <c r="A26" s="3" t="s">
        <v>22</v>
      </c>
      <c r="B26" s="4">
        <v>1077</v>
      </c>
      <c r="C26" s="4">
        <v>14231</v>
      </c>
      <c r="D26" s="5">
        <v>1398934.36</v>
      </c>
      <c r="E26" s="4">
        <v>833</v>
      </c>
      <c r="F26" s="4">
        <v>25386</v>
      </c>
      <c r="G26" s="5">
        <v>2474612.64</v>
      </c>
      <c r="I26" s="3" t="s">
        <v>22</v>
      </c>
      <c r="J26" s="4">
        <v>1182</v>
      </c>
      <c r="K26" s="4">
        <v>16487</v>
      </c>
      <c r="L26" s="5">
        <v>1462136.24</v>
      </c>
      <c r="M26" s="4">
        <v>921</v>
      </c>
      <c r="N26" s="4">
        <v>28940</v>
      </c>
      <c r="O26" s="5">
        <v>2761674.04</v>
      </c>
    </row>
    <row r="27" spans="1:15">
      <c r="A27" s="3" t="s">
        <v>23</v>
      </c>
      <c r="B27" s="4">
        <v>782</v>
      </c>
      <c r="C27" s="4">
        <v>7554</v>
      </c>
      <c r="D27" s="5">
        <v>790249.15</v>
      </c>
      <c r="E27" s="4">
        <v>1402</v>
      </c>
      <c r="F27" s="4">
        <v>46195</v>
      </c>
      <c r="G27" s="5">
        <v>5185362.46</v>
      </c>
      <c r="I27" s="3" t="s">
        <v>23</v>
      </c>
      <c r="J27" s="4">
        <v>1015</v>
      </c>
      <c r="K27" s="4">
        <v>10614</v>
      </c>
      <c r="L27" s="5">
        <v>958123.61</v>
      </c>
      <c r="M27" s="4">
        <v>1490</v>
      </c>
      <c r="N27" s="4">
        <v>46801</v>
      </c>
      <c r="O27" s="5">
        <v>4757944.6500000004</v>
      </c>
    </row>
    <row r="28" spans="1:15">
      <c r="A28" s="3" t="s">
        <v>24</v>
      </c>
      <c r="B28" s="4">
        <v>2478</v>
      </c>
      <c r="C28" s="4">
        <v>35627</v>
      </c>
      <c r="D28" s="5">
        <v>3484290.3</v>
      </c>
      <c r="E28" s="4">
        <v>3209</v>
      </c>
      <c r="F28" s="4">
        <v>146586</v>
      </c>
      <c r="G28" s="5">
        <v>16343178.130000001</v>
      </c>
      <c r="I28" s="3" t="s">
        <v>24</v>
      </c>
      <c r="J28" s="4">
        <v>2517</v>
      </c>
      <c r="K28" s="4">
        <v>33837</v>
      </c>
      <c r="L28" s="5">
        <v>3129088.17</v>
      </c>
      <c r="M28" s="4">
        <v>3176</v>
      </c>
      <c r="N28" s="4">
        <v>138165</v>
      </c>
      <c r="O28" s="5">
        <v>14325768.48</v>
      </c>
    </row>
    <row r="29" spans="1:15">
      <c r="A29" s="3" t="s">
        <v>25</v>
      </c>
      <c r="B29" s="4">
        <v>455</v>
      </c>
      <c r="C29" s="4">
        <v>7126</v>
      </c>
      <c r="D29" s="5">
        <v>671022.29</v>
      </c>
      <c r="E29" s="4">
        <v>680</v>
      </c>
      <c r="F29" s="4">
        <v>27928</v>
      </c>
      <c r="G29" s="5">
        <v>3182813.16</v>
      </c>
      <c r="I29" s="3" t="s">
        <v>25</v>
      </c>
      <c r="J29" s="4">
        <v>505</v>
      </c>
      <c r="K29" s="4">
        <v>7875</v>
      </c>
      <c r="L29" s="5">
        <v>682665.18</v>
      </c>
      <c r="M29" s="4">
        <v>720</v>
      </c>
      <c r="N29" s="4">
        <v>29939</v>
      </c>
      <c r="O29" s="5">
        <v>3410327.76</v>
      </c>
    </row>
    <row r="30" spans="1:15">
      <c r="A30" s="3" t="s">
        <v>26</v>
      </c>
      <c r="B30" s="4">
        <v>21936</v>
      </c>
      <c r="C30" s="4">
        <v>323283</v>
      </c>
      <c r="D30" s="5">
        <v>37877790.560000002</v>
      </c>
      <c r="E30" s="4">
        <v>34064</v>
      </c>
      <c r="F30" s="4">
        <v>1792254</v>
      </c>
      <c r="G30" s="5">
        <v>200635529.49000001</v>
      </c>
      <c r="I30" s="3" t="s">
        <v>26</v>
      </c>
      <c r="J30" s="4">
        <v>22990</v>
      </c>
      <c r="K30" s="4">
        <v>320122</v>
      </c>
      <c r="L30" s="5">
        <v>33673030.93</v>
      </c>
      <c r="M30" s="4">
        <v>33391</v>
      </c>
      <c r="N30" s="4">
        <v>1609838</v>
      </c>
      <c r="O30" s="5">
        <v>166773961.28</v>
      </c>
    </row>
    <row r="31" spans="1:15">
      <c r="A31" s="3" t="s">
        <v>27</v>
      </c>
      <c r="B31" s="4">
        <v>343</v>
      </c>
      <c r="C31" s="4">
        <v>4125</v>
      </c>
      <c r="D31" s="5">
        <v>436942.31</v>
      </c>
      <c r="E31" s="4">
        <v>279</v>
      </c>
      <c r="F31" s="4">
        <v>9576</v>
      </c>
      <c r="G31" s="5">
        <v>1269673.92</v>
      </c>
      <c r="I31" s="3" t="s">
        <v>27</v>
      </c>
      <c r="J31" s="4">
        <v>402</v>
      </c>
      <c r="K31" s="4">
        <v>4924</v>
      </c>
      <c r="L31" s="5">
        <v>461925.69</v>
      </c>
      <c r="M31" s="4">
        <v>286</v>
      </c>
      <c r="N31" s="4">
        <v>9170</v>
      </c>
      <c r="O31" s="5">
        <v>1014990.82</v>
      </c>
    </row>
    <row r="32" spans="1:15">
      <c r="A32" s="3" t="s">
        <v>28</v>
      </c>
      <c r="B32" s="4">
        <v>673</v>
      </c>
      <c r="C32" s="4">
        <v>12898</v>
      </c>
      <c r="D32" s="5">
        <v>1186271.1200000001</v>
      </c>
      <c r="E32" s="4">
        <v>1248</v>
      </c>
      <c r="F32" s="4">
        <v>60135</v>
      </c>
      <c r="G32" s="5">
        <v>8431754.5600000005</v>
      </c>
      <c r="I32" s="3" t="s">
        <v>28</v>
      </c>
      <c r="J32" s="4">
        <v>673</v>
      </c>
      <c r="K32" s="4">
        <v>11943</v>
      </c>
      <c r="L32" s="5">
        <v>995736.86</v>
      </c>
      <c r="M32" s="4">
        <v>1304</v>
      </c>
      <c r="N32" s="4">
        <v>64429</v>
      </c>
      <c r="O32" s="5">
        <v>7310428.2199999997</v>
      </c>
    </row>
    <row r="33" spans="1:15">
      <c r="A33" s="3" t="s">
        <v>29</v>
      </c>
      <c r="B33" s="4">
        <v>641</v>
      </c>
      <c r="C33" s="4">
        <v>11860</v>
      </c>
      <c r="D33" s="5">
        <v>1197146.04</v>
      </c>
      <c r="E33" s="4">
        <v>488</v>
      </c>
      <c r="F33" s="4">
        <v>14703</v>
      </c>
      <c r="G33" s="5">
        <v>1886202.31</v>
      </c>
      <c r="I33" s="3" t="s">
        <v>29</v>
      </c>
      <c r="J33" s="4">
        <v>751</v>
      </c>
      <c r="K33" s="4">
        <v>12118</v>
      </c>
      <c r="L33" s="5">
        <v>1081943.25</v>
      </c>
      <c r="M33" s="4">
        <v>597</v>
      </c>
      <c r="N33" s="4">
        <v>18645</v>
      </c>
      <c r="O33" s="5">
        <v>2416105.46</v>
      </c>
    </row>
    <row r="34" spans="1:15">
      <c r="A34" s="3" t="s">
        <v>30</v>
      </c>
      <c r="B34" s="4">
        <v>1703</v>
      </c>
      <c r="C34" s="4">
        <v>26698</v>
      </c>
      <c r="D34" s="5">
        <v>2755012.7</v>
      </c>
      <c r="E34" s="4">
        <v>3542</v>
      </c>
      <c r="F34" s="4">
        <v>192512</v>
      </c>
      <c r="G34" s="5">
        <v>23334013.43</v>
      </c>
      <c r="I34" s="3" t="s">
        <v>30</v>
      </c>
      <c r="J34" s="4">
        <v>1762</v>
      </c>
      <c r="K34" s="4">
        <v>24258</v>
      </c>
      <c r="L34" s="5">
        <v>2294058.11</v>
      </c>
      <c r="M34" s="4">
        <v>3587</v>
      </c>
      <c r="N34" s="4">
        <v>161170</v>
      </c>
      <c r="O34" s="5">
        <v>18542855.109999999</v>
      </c>
    </row>
    <row r="35" spans="1:15">
      <c r="A35" s="3" t="s">
        <v>31</v>
      </c>
      <c r="B35" s="4">
        <v>967</v>
      </c>
      <c r="C35" s="4">
        <v>15115</v>
      </c>
      <c r="D35" s="5">
        <v>1689912.36</v>
      </c>
      <c r="E35" s="4">
        <v>1174</v>
      </c>
      <c r="F35" s="4">
        <v>44026</v>
      </c>
      <c r="G35" s="5">
        <v>4419354.37</v>
      </c>
      <c r="I35" s="3" t="s">
        <v>31</v>
      </c>
      <c r="J35" s="4">
        <v>1136</v>
      </c>
      <c r="K35" s="4">
        <v>17568</v>
      </c>
      <c r="L35" s="5">
        <v>1741445.01</v>
      </c>
      <c r="M35" s="4">
        <v>1502</v>
      </c>
      <c r="N35" s="4">
        <v>56218</v>
      </c>
      <c r="O35" s="5">
        <v>4964830.12</v>
      </c>
    </row>
    <row r="36" spans="1:15">
      <c r="A36" s="3" t="s">
        <v>32</v>
      </c>
      <c r="B36" s="4">
        <v>10853</v>
      </c>
      <c r="C36" s="4">
        <v>176497</v>
      </c>
      <c r="D36" s="5">
        <v>18757380.640000001</v>
      </c>
      <c r="E36" s="4">
        <v>16209</v>
      </c>
      <c r="F36" s="4">
        <v>726853</v>
      </c>
      <c r="G36" s="5">
        <v>78620932.659999996</v>
      </c>
      <c r="I36" s="3" t="s">
        <v>32</v>
      </c>
      <c r="J36" s="4">
        <v>10750</v>
      </c>
      <c r="K36" s="4">
        <v>175942</v>
      </c>
      <c r="L36" s="5">
        <v>16511560.960000001</v>
      </c>
      <c r="M36" s="4">
        <v>16031</v>
      </c>
      <c r="N36" s="4">
        <v>756944</v>
      </c>
      <c r="O36" s="5">
        <v>68581055.090000004</v>
      </c>
    </row>
    <row r="37" spans="1:15">
      <c r="A37" s="3" t="s">
        <v>33</v>
      </c>
      <c r="B37" s="4">
        <v>1143</v>
      </c>
      <c r="C37" s="4">
        <v>17779</v>
      </c>
      <c r="D37" s="5">
        <v>1429728.1</v>
      </c>
      <c r="E37" s="4">
        <v>871</v>
      </c>
      <c r="F37" s="4">
        <v>32938</v>
      </c>
      <c r="G37" s="5">
        <v>3484075.03</v>
      </c>
      <c r="I37" s="3" t="s">
        <v>33</v>
      </c>
      <c r="J37" s="4">
        <v>1140</v>
      </c>
      <c r="K37" s="4">
        <v>16776</v>
      </c>
      <c r="L37" s="5">
        <v>1259423.08</v>
      </c>
      <c r="M37" s="4">
        <v>1007</v>
      </c>
      <c r="N37" s="4">
        <v>34289</v>
      </c>
      <c r="O37" s="5">
        <v>3752126.99</v>
      </c>
    </row>
    <row r="38" spans="1:15">
      <c r="A38" s="3" t="s">
        <v>34</v>
      </c>
      <c r="B38" s="4">
        <v>462</v>
      </c>
      <c r="C38" s="4">
        <v>4506</v>
      </c>
      <c r="D38" s="5">
        <v>404485.07</v>
      </c>
      <c r="E38" s="4">
        <v>420</v>
      </c>
      <c r="F38" s="4">
        <v>28654</v>
      </c>
      <c r="G38" s="5">
        <v>2493610.46</v>
      </c>
      <c r="I38" s="3" t="s">
        <v>34</v>
      </c>
      <c r="J38" s="4">
        <v>609</v>
      </c>
      <c r="K38" s="4">
        <v>5536</v>
      </c>
      <c r="L38" s="5">
        <v>480916.1</v>
      </c>
      <c r="M38" s="4">
        <v>531</v>
      </c>
      <c r="N38" s="4">
        <v>30634</v>
      </c>
      <c r="O38" s="5">
        <v>2248450.4900000002</v>
      </c>
    </row>
    <row r="39" spans="1:15">
      <c r="A39" s="3" t="s">
        <v>35</v>
      </c>
      <c r="B39" s="4">
        <v>247</v>
      </c>
      <c r="C39" s="4">
        <v>2488</v>
      </c>
      <c r="D39" s="5">
        <v>282000.49</v>
      </c>
      <c r="E39" s="4">
        <v>140</v>
      </c>
      <c r="F39" s="4">
        <v>3459</v>
      </c>
      <c r="G39" s="5">
        <v>427225.11</v>
      </c>
      <c r="I39" s="3" t="s">
        <v>35</v>
      </c>
      <c r="J39" s="4">
        <v>255</v>
      </c>
      <c r="K39" s="4">
        <v>3243</v>
      </c>
      <c r="L39" s="5">
        <v>314055.02</v>
      </c>
      <c r="M39" s="4">
        <v>156</v>
      </c>
      <c r="N39" s="4">
        <v>3002</v>
      </c>
      <c r="O39" s="5">
        <v>370481.69</v>
      </c>
    </row>
    <row r="40" spans="1:15">
      <c r="A40" s="3" t="s">
        <v>36</v>
      </c>
      <c r="B40" s="4">
        <v>294</v>
      </c>
      <c r="C40" s="4">
        <v>4821</v>
      </c>
      <c r="D40" s="5">
        <v>454551.43</v>
      </c>
      <c r="E40" s="4">
        <v>207</v>
      </c>
      <c r="F40" s="4">
        <v>6033</v>
      </c>
      <c r="G40" s="5">
        <v>863790.06</v>
      </c>
      <c r="I40" s="3" t="s">
        <v>36</v>
      </c>
      <c r="J40" s="4">
        <v>388</v>
      </c>
      <c r="K40" s="4">
        <v>4962</v>
      </c>
      <c r="L40" s="5">
        <v>433650.64</v>
      </c>
      <c r="M40" s="4">
        <v>284</v>
      </c>
      <c r="N40" s="4">
        <v>8793</v>
      </c>
      <c r="O40" s="5">
        <v>952022.18</v>
      </c>
    </row>
    <row r="41" spans="1:15">
      <c r="A41" s="3" t="s">
        <v>37</v>
      </c>
      <c r="B41" s="4">
        <v>750</v>
      </c>
      <c r="C41" s="4">
        <v>12213</v>
      </c>
      <c r="D41" s="5">
        <v>1025833.98</v>
      </c>
      <c r="E41" s="4">
        <v>880</v>
      </c>
      <c r="F41" s="4">
        <v>38681</v>
      </c>
      <c r="G41" s="5">
        <v>5147695.78</v>
      </c>
      <c r="I41" s="3" t="s">
        <v>37</v>
      </c>
      <c r="J41" s="4">
        <v>824</v>
      </c>
      <c r="K41" s="4">
        <v>11821</v>
      </c>
      <c r="L41" s="5">
        <v>898516.08</v>
      </c>
      <c r="M41" s="4">
        <v>1027</v>
      </c>
      <c r="N41" s="4">
        <v>50533</v>
      </c>
      <c r="O41" s="5">
        <v>5798119.5499999998</v>
      </c>
    </row>
    <row r="42" spans="1:15">
      <c r="A42" s="3" t="s">
        <v>38</v>
      </c>
      <c r="B42" s="4">
        <v>425</v>
      </c>
      <c r="C42" s="4">
        <v>8207</v>
      </c>
      <c r="D42" s="5">
        <v>744157.78</v>
      </c>
      <c r="E42" s="4">
        <v>696</v>
      </c>
      <c r="F42" s="4">
        <v>27694</v>
      </c>
      <c r="G42" s="5">
        <v>3101462.07</v>
      </c>
      <c r="I42" s="3" t="s">
        <v>38</v>
      </c>
      <c r="J42" s="4">
        <v>459</v>
      </c>
      <c r="K42" s="4">
        <v>7443</v>
      </c>
      <c r="L42" s="5">
        <v>644122.55000000005</v>
      </c>
      <c r="M42" s="4">
        <v>757</v>
      </c>
      <c r="N42" s="4">
        <v>29726</v>
      </c>
      <c r="O42" s="5">
        <v>3203708.6</v>
      </c>
    </row>
    <row r="43" spans="1:15">
      <c r="A43" s="3" t="s">
        <v>39</v>
      </c>
      <c r="B43" s="4">
        <v>176</v>
      </c>
      <c r="C43" s="4">
        <v>1962</v>
      </c>
      <c r="D43" s="5">
        <v>194119.42</v>
      </c>
      <c r="E43" s="4">
        <v>109</v>
      </c>
      <c r="F43" s="4">
        <v>2599</v>
      </c>
      <c r="G43" s="5">
        <v>356885.29</v>
      </c>
      <c r="I43" s="3" t="s">
        <v>39</v>
      </c>
      <c r="J43" s="4">
        <v>251</v>
      </c>
      <c r="K43" s="4">
        <v>2579</v>
      </c>
      <c r="L43" s="5">
        <v>257719.2</v>
      </c>
      <c r="M43" s="4">
        <v>153</v>
      </c>
      <c r="N43" s="4">
        <v>4782</v>
      </c>
      <c r="O43" s="5">
        <v>609777.89</v>
      </c>
    </row>
    <row r="44" spans="1:15">
      <c r="A44" s="3" t="s">
        <v>40</v>
      </c>
      <c r="B44" s="4">
        <v>585</v>
      </c>
      <c r="C44" s="4">
        <v>5777</v>
      </c>
      <c r="D44" s="5">
        <v>582995.65</v>
      </c>
      <c r="E44" s="4">
        <v>854</v>
      </c>
      <c r="F44" s="4">
        <v>28986</v>
      </c>
      <c r="G44" s="5">
        <v>3335274.59</v>
      </c>
      <c r="I44" s="3" t="s">
        <v>40</v>
      </c>
      <c r="J44" s="4">
        <v>756</v>
      </c>
      <c r="K44" s="4">
        <v>8366</v>
      </c>
      <c r="L44" s="5">
        <v>730548.79</v>
      </c>
      <c r="M44" s="4">
        <v>964</v>
      </c>
      <c r="N44" s="4">
        <v>28341</v>
      </c>
      <c r="O44" s="5">
        <v>3123822.44</v>
      </c>
    </row>
    <row r="45" spans="1:15">
      <c r="A45" s="3" t="s">
        <v>41</v>
      </c>
      <c r="B45" s="4">
        <v>672</v>
      </c>
      <c r="C45" s="4">
        <v>15155</v>
      </c>
      <c r="D45" s="5">
        <v>1289886.6599999999</v>
      </c>
      <c r="E45" s="4">
        <v>1141</v>
      </c>
      <c r="F45" s="4">
        <v>65433</v>
      </c>
      <c r="G45" s="5">
        <v>6725513.7300000004</v>
      </c>
      <c r="I45" s="3" t="s">
        <v>41</v>
      </c>
      <c r="J45" s="4">
        <v>632</v>
      </c>
      <c r="K45" s="4">
        <v>14462</v>
      </c>
      <c r="L45" s="5">
        <v>1167771.6399999999</v>
      </c>
      <c r="M45" s="4">
        <v>1193</v>
      </c>
      <c r="N45" s="4">
        <v>64517</v>
      </c>
      <c r="O45" s="5">
        <v>6147102.6399999997</v>
      </c>
    </row>
    <row r="46" spans="1:15">
      <c r="A46" s="3" t="s">
        <v>42</v>
      </c>
      <c r="B46" s="4">
        <v>1894</v>
      </c>
      <c r="C46" s="4">
        <v>26583</v>
      </c>
      <c r="D46" s="5">
        <v>2654849.71</v>
      </c>
      <c r="E46" s="4">
        <v>1702</v>
      </c>
      <c r="F46" s="4">
        <v>64794</v>
      </c>
      <c r="G46" s="5">
        <v>6352006.6399999997</v>
      </c>
      <c r="I46" s="3" t="s">
        <v>42</v>
      </c>
      <c r="J46" s="4">
        <v>1985</v>
      </c>
      <c r="K46" s="4">
        <v>26234</v>
      </c>
      <c r="L46" s="5">
        <v>2415078.41</v>
      </c>
      <c r="M46" s="4">
        <v>1835</v>
      </c>
      <c r="N46" s="4">
        <v>61959</v>
      </c>
      <c r="O46" s="5">
        <v>5294662.18</v>
      </c>
    </row>
    <row r="47" spans="1:15">
      <c r="A47" s="3" t="s">
        <v>43</v>
      </c>
      <c r="B47" s="4">
        <v>895</v>
      </c>
      <c r="C47" s="4">
        <v>15130</v>
      </c>
      <c r="D47" s="5">
        <v>1631996.68</v>
      </c>
      <c r="E47" s="4">
        <v>997</v>
      </c>
      <c r="F47" s="4">
        <v>52888</v>
      </c>
      <c r="G47" s="5">
        <v>5070514.91</v>
      </c>
      <c r="I47" s="3" t="s">
        <v>43</v>
      </c>
      <c r="J47" s="4">
        <v>1094</v>
      </c>
      <c r="K47" s="4">
        <v>17743</v>
      </c>
      <c r="L47" s="5">
        <v>1670900.32</v>
      </c>
      <c r="M47" s="4">
        <v>1294</v>
      </c>
      <c r="N47" s="4">
        <v>67461</v>
      </c>
      <c r="O47" s="5">
        <v>5795908.6200000001</v>
      </c>
    </row>
    <row r="48" spans="1:15">
      <c r="A48" s="3" t="s">
        <v>44</v>
      </c>
      <c r="B48" s="4">
        <v>2928</v>
      </c>
      <c r="C48" s="4">
        <v>30518</v>
      </c>
      <c r="D48" s="5">
        <v>2526973.39</v>
      </c>
      <c r="E48" s="4">
        <v>2594</v>
      </c>
      <c r="F48" s="4">
        <v>71850</v>
      </c>
      <c r="G48" s="5">
        <v>9978163.7200000007</v>
      </c>
      <c r="I48" s="3" t="s">
        <v>44</v>
      </c>
      <c r="J48" s="4">
        <v>3228</v>
      </c>
      <c r="K48" s="4">
        <v>32332</v>
      </c>
      <c r="L48" s="5">
        <v>2496416.37</v>
      </c>
      <c r="M48" s="4">
        <v>2594</v>
      </c>
      <c r="N48" s="4">
        <v>69129</v>
      </c>
      <c r="O48" s="5">
        <v>9251845.4800000004</v>
      </c>
    </row>
    <row r="49" spans="1:15">
      <c r="A49" s="3" t="s">
        <v>45</v>
      </c>
      <c r="B49" s="4">
        <v>2579</v>
      </c>
      <c r="C49" s="4">
        <v>74282</v>
      </c>
      <c r="D49" s="5">
        <v>7217013.8700000001</v>
      </c>
      <c r="E49" s="4">
        <v>4043</v>
      </c>
      <c r="F49" s="4">
        <v>389655</v>
      </c>
      <c r="G49" s="5">
        <v>50736271.310000002</v>
      </c>
      <c r="I49" s="3" t="s">
        <v>45</v>
      </c>
      <c r="J49" s="4">
        <v>2471</v>
      </c>
      <c r="K49" s="4">
        <v>67198</v>
      </c>
      <c r="L49" s="5">
        <v>6115027.7000000002</v>
      </c>
      <c r="M49" s="4">
        <v>3872</v>
      </c>
      <c r="N49" s="4">
        <v>358776</v>
      </c>
      <c r="O49" s="5">
        <v>41758129.979999997</v>
      </c>
    </row>
    <row r="50" spans="1:15">
      <c r="A50" s="3" t="s">
        <v>46</v>
      </c>
      <c r="B50" s="4">
        <v>2765</v>
      </c>
      <c r="C50" s="4">
        <v>37355</v>
      </c>
      <c r="D50" s="5">
        <v>3880748.51</v>
      </c>
      <c r="E50" s="4">
        <v>2582</v>
      </c>
      <c r="F50" s="4">
        <v>126217</v>
      </c>
      <c r="G50" s="5">
        <v>13652981.310000001</v>
      </c>
      <c r="I50" s="3" t="s">
        <v>46</v>
      </c>
      <c r="J50" s="4">
        <v>2874</v>
      </c>
      <c r="K50" s="4">
        <v>39470</v>
      </c>
      <c r="L50" s="5">
        <v>3591330.32</v>
      </c>
      <c r="M50" s="4">
        <v>2665</v>
      </c>
      <c r="N50" s="4">
        <v>121477</v>
      </c>
      <c r="O50" s="5">
        <v>12325541.539999999</v>
      </c>
    </row>
    <row r="51" spans="1:15">
      <c r="A51" s="3" t="s">
        <v>47</v>
      </c>
      <c r="B51" s="4">
        <v>408</v>
      </c>
      <c r="C51" s="4">
        <v>2948</v>
      </c>
      <c r="D51" s="5">
        <v>307950.99</v>
      </c>
      <c r="E51" s="4">
        <v>499</v>
      </c>
      <c r="F51" s="4">
        <v>16957</v>
      </c>
      <c r="G51" s="5">
        <v>1558671.34</v>
      </c>
      <c r="I51" s="3" t="s">
        <v>47</v>
      </c>
      <c r="J51" s="4">
        <v>386</v>
      </c>
      <c r="K51" s="4">
        <v>3068</v>
      </c>
      <c r="L51" s="5">
        <v>286410.55</v>
      </c>
      <c r="M51" s="4">
        <v>485</v>
      </c>
      <c r="N51" s="4">
        <v>15155</v>
      </c>
      <c r="O51" s="5">
        <v>1414715.01</v>
      </c>
    </row>
    <row r="52" spans="1:15">
      <c r="A52" s="3" t="s">
        <v>48</v>
      </c>
      <c r="B52" s="4">
        <v>4002</v>
      </c>
      <c r="C52" s="4">
        <v>52001</v>
      </c>
      <c r="D52" s="5">
        <v>5895570.8499999996</v>
      </c>
      <c r="E52" s="4">
        <v>4558</v>
      </c>
      <c r="F52" s="4">
        <v>124721</v>
      </c>
      <c r="G52" s="5">
        <v>19079098.899999999</v>
      </c>
      <c r="I52" s="3" t="s">
        <v>48</v>
      </c>
      <c r="J52" s="4">
        <v>4284</v>
      </c>
      <c r="K52" s="4">
        <v>54786</v>
      </c>
      <c r="L52" s="5">
        <v>5455237.7300000004</v>
      </c>
      <c r="M52" s="4">
        <v>4647</v>
      </c>
      <c r="N52" s="4">
        <v>127785</v>
      </c>
      <c r="O52" s="5">
        <v>17807440.300000001</v>
      </c>
    </row>
    <row r="53" spans="1:15">
      <c r="A53" s="3" t="s">
        <v>49</v>
      </c>
      <c r="B53" s="4">
        <v>13702</v>
      </c>
      <c r="C53" s="4">
        <v>222844</v>
      </c>
      <c r="D53" s="5">
        <v>28361253.48</v>
      </c>
      <c r="E53" s="4">
        <v>10147</v>
      </c>
      <c r="F53" s="4">
        <v>527559</v>
      </c>
      <c r="G53" s="5">
        <v>70474642.180000007</v>
      </c>
      <c r="I53" s="3" t="s">
        <v>49</v>
      </c>
      <c r="J53" s="4">
        <v>12973</v>
      </c>
      <c r="K53" s="4">
        <v>178740</v>
      </c>
      <c r="L53" s="5">
        <v>19117365.84</v>
      </c>
      <c r="M53" s="4">
        <v>10107</v>
      </c>
      <c r="N53" s="4">
        <v>452945</v>
      </c>
      <c r="O53" s="5">
        <v>57018438.520000003</v>
      </c>
    </row>
    <row r="54" spans="1:15">
      <c r="A54" s="3" t="s">
        <v>50</v>
      </c>
      <c r="B54" s="4">
        <v>434</v>
      </c>
      <c r="C54" s="4">
        <v>5614</v>
      </c>
      <c r="D54" s="5">
        <v>575073.5</v>
      </c>
      <c r="E54" s="4">
        <v>575</v>
      </c>
      <c r="F54" s="4">
        <v>24719</v>
      </c>
      <c r="G54" s="5">
        <v>2709762.35</v>
      </c>
      <c r="I54" s="3" t="s">
        <v>50</v>
      </c>
      <c r="J54" s="4">
        <v>481</v>
      </c>
      <c r="K54" s="4">
        <v>6293</v>
      </c>
      <c r="L54" s="5">
        <v>587183.74</v>
      </c>
      <c r="M54" s="4">
        <v>622</v>
      </c>
      <c r="N54" s="4">
        <v>24339</v>
      </c>
      <c r="O54" s="5">
        <v>2478091.0299999998</v>
      </c>
    </row>
    <row r="55" spans="1:15">
      <c r="A55" s="3" t="s">
        <v>51</v>
      </c>
      <c r="B55" s="4">
        <v>6797</v>
      </c>
      <c r="C55" s="4">
        <v>75944</v>
      </c>
      <c r="D55" s="5">
        <v>7737665.4199999999</v>
      </c>
      <c r="E55" s="4">
        <v>6414</v>
      </c>
      <c r="F55" s="4">
        <v>204211</v>
      </c>
      <c r="G55" s="5">
        <v>28076927.329999998</v>
      </c>
      <c r="I55" s="3" t="s">
        <v>51</v>
      </c>
      <c r="J55" s="4">
        <v>6614</v>
      </c>
      <c r="K55" s="4">
        <v>72173</v>
      </c>
      <c r="L55" s="5">
        <v>6763842.7000000002</v>
      </c>
      <c r="M55" s="4">
        <v>6322</v>
      </c>
      <c r="N55" s="4">
        <v>212236</v>
      </c>
      <c r="O55" s="5">
        <v>24575476.289999999</v>
      </c>
    </row>
    <row r="56" spans="1:15">
      <c r="A56" s="3" t="s">
        <v>52</v>
      </c>
      <c r="B56" s="4">
        <v>1229</v>
      </c>
      <c r="C56" s="4">
        <v>14518</v>
      </c>
      <c r="D56" s="5">
        <v>1206637.48</v>
      </c>
      <c r="E56" s="4">
        <v>2659</v>
      </c>
      <c r="F56" s="4">
        <v>170362</v>
      </c>
      <c r="G56" s="5">
        <v>17065358.550000001</v>
      </c>
      <c r="I56" s="3" t="s">
        <v>52</v>
      </c>
      <c r="J56" s="4">
        <v>1366</v>
      </c>
      <c r="K56" s="4">
        <v>12445</v>
      </c>
      <c r="L56" s="5">
        <v>1099593.3400000001</v>
      </c>
      <c r="M56" s="4">
        <v>2772</v>
      </c>
      <c r="N56" s="4">
        <v>134414</v>
      </c>
      <c r="O56" s="5">
        <v>12890915.949999999</v>
      </c>
    </row>
    <row r="57" spans="1:15">
      <c r="A57" s="3" t="s">
        <v>53</v>
      </c>
      <c r="B57" s="4">
        <v>1250</v>
      </c>
      <c r="C57" s="4">
        <v>14569</v>
      </c>
      <c r="D57" s="5">
        <v>1613476.22</v>
      </c>
      <c r="E57" s="4">
        <v>1003</v>
      </c>
      <c r="F57" s="4">
        <v>27249</v>
      </c>
      <c r="G57" s="5">
        <v>3669105.12</v>
      </c>
      <c r="I57" s="3" t="s">
        <v>53</v>
      </c>
      <c r="J57" s="4">
        <v>1347</v>
      </c>
      <c r="K57" s="4">
        <v>14603</v>
      </c>
      <c r="L57" s="5">
        <v>1507370.38</v>
      </c>
      <c r="M57" s="4">
        <v>1097</v>
      </c>
      <c r="N57" s="4">
        <v>29703</v>
      </c>
      <c r="O57" s="5">
        <v>3758709.7</v>
      </c>
    </row>
    <row r="58" spans="1:15">
      <c r="A58" s="3" t="s">
        <v>54</v>
      </c>
      <c r="B58" s="4">
        <v>224</v>
      </c>
      <c r="C58" s="4">
        <v>4360</v>
      </c>
      <c r="D58" s="5">
        <v>512879.64</v>
      </c>
      <c r="E58" s="4">
        <v>526</v>
      </c>
      <c r="F58" s="4">
        <v>24403</v>
      </c>
      <c r="G58" s="5">
        <v>2387762.66</v>
      </c>
      <c r="I58" s="3" t="s">
        <v>54</v>
      </c>
      <c r="J58" s="4">
        <v>231</v>
      </c>
      <c r="K58" s="4">
        <v>4343</v>
      </c>
      <c r="L58" s="5">
        <v>468129.3</v>
      </c>
      <c r="M58" s="4">
        <v>547</v>
      </c>
      <c r="N58" s="4">
        <v>24963</v>
      </c>
      <c r="O58" s="5">
        <v>2172858.75</v>
      </c>
    </row>
    <row r="59" spans="1:15">
      <c r="A59" s="3" t="s">
        <v>55</v>
      </c>
      <c r="B59" s="4">
        <v>285</v>
      </c>
      <c r="C59" s="4">
        <v>5062</v>
      </c>
      <c r="D59" s="5">
        <v>469711.93</v>
      </c>
      <c r="E59" s="4">
        <v>188</v>
      </c>
      <c r="F59" s="4">
        <v>7217</v>
      </c>
      <c r="G59" s="5">
        <v>796123.92</v>
      </c>
      <c r="I59" s="3" t="s">
        <v>55</v>
      </c>
      <c r="J59" s="4">
        <v>314</v>
      </c>
      <c r="K59" s="4">
        <v>4807</v>
      </c>
      <c r="L59" s="5">
        <v>383312.53</v>
      </c>
      <c r="M59" s="4">
        <v>184</v>
      </c>
      <c r="N59" s="4">
        <v>6431</v>
      </c>
      <c r="O59" s="5">
        <v>642309.99</v>
      </c>
    </row>
    <row r="60" spans="1:15">
      <c r="A60" s="3" t="s">
        <v>56</v>
      </c>
      <c r="B60" s="4">
        <v>1075</v>
      </c>
      <c r="C60" s="4">
        <v>12278</v>
      </c>
      <c r="D60" s="5">
        <v>1227645.24</v>
      </c>
      <c r="E60" s="4">
        <v>1402</v>
      </c>
      <c r="F60" s="4">
        <v>49601</v>
      </c>
      <c r="G60" s="5">
        <v>6174265.7800000003</v>
      </c>
      <c r="I60" s="3" t="s">
        <v>56</v>
      </c>
      <c r="J60" s="4">
        <v>1160</v>
      </c>
      <c r="K60" s="4">
        <v>13002</v>
      </c>
      <c r="L60" s="5">
        <v>1162268.3</v>
      </c>
      <c r="M60" s="4">
        <v>1573</v>
      </c>
      <c r="N60" s="4">
        <v>54675</v>
      </c>
      <c r="O60" s="5">
        <v>6314228.7400000002</v>
      </c>
    </row>
    <row r="61" spans="1:15">
      <c r="A61" s="3" t="s">
        <v>57</v>
      </c>
      <c r="B61" s="4">
        <v>227</v>
      </c>
      <c r="C61" s="4">
        <v>2521</v>
      </c>
      <c r="D61" s="5">
        <v>221718.27</v>
      </c>
      <c r="E61" s="4">
        <v>138</v>
      </c>
      <c r="F61" s="4">
        <v>3621</v>
      </c>
      <c r="G61" s="5">
        <v>415927.01</v>
      </c>
      <c r="I61" s="3" t="s">
        <v>57</v>
      </c>
      <c r="J61" s="4">
        <v>222</v>
      </c>
      <c r="K61" s="4">
        <v>2520</v>
      </c>
      <c r="L61" s="5">
        <v>222959.51</v>
      </c>
      <c r="M61" s="4">
        <v>214</v>
      </c>
      <c r="N61" s="4">
        <v>5632</v>
      </c>
      <c r="O61" s="5">
        <v>619112.43999999994</v>
      </c>
    </row>
    <row r="62" spans="1:15">
      <c r="A62" s="3" t="s">
        <v>58</v>
      </c>
      <c r="B62" s="4">
        <v>9402</v>
      </c>
      <c r="C62" s="4">
        <v>162333</v>
      </c>
      <c r="D62" s="5">
        <v>16329830.65</v>
      </c>
      <c r="E62" s="4">
        <v>18083</v>
      </c>
      <c r="F62" s="4">
        <v>882908</v>
      </c>
      <c r="G62" s="5">
        <v>118876317.06999999</v>
      </c>
      <c r="I62" s="3" t="s">
        <v>58</v>
      </c>
      <c r="J62" s="4">
        <v>9249</v>
      </c>
      <c r="K62" s="4">
        <v>159905</v>
      </c>
      <c r="L62" s="5">
        <v>14424668.67</v>
      </c>
      <c r="M62" s="4">
        <v>17587</v>
      </c>
      <c r="N62" s="4">
        <v>804199</v>
      </c>
      <c r="O62" s="5">
        <v>96662494.329999998</v>
      </c>
    </row>
    <row r="63" spans="1:15">
      <c r="A63" s="3" t="s">
        <v>59</v>
      </c>
      <c r="B63" s="4">
        <v>200</v>
      </c>
      <c r="C63" s="4">
        <v>2346</v>
      </c>
      <c r="D63" s="5">
        <v>253128.66</v>
      </c>
      <c r="E63" s="4">
        <v>230</v>
      </c>
      <c r="F63" s="4">
        <v>8981</v>
      </c>
      <c r="G63" s="5">
        <v>1106805.94</v>
      </c>
      <c r="I63" s="3" t="s">
        <v>59</v>
      </c>
      <c r="J63" s="4">
        <v>205</v>
      </c>
      <c r="K63" s="4">
        <v>2504</v>
      </c>
      <c r="L63" s="5">
        <v>237588.74</v>
      </c>
      <c r="M63" s="4">
        <v>242</v>
      </c>
      <c r="N63" s="4">
        <v>10691</v>
      </c>
      <c r="O63" s="5">
        <v>1278136.67</v>
      </c>
    </row>
    <row r="64" spans="1:15">
      <c r="A64" s="3" t="s">
        <v>60</v>
      </c>
      <c r="B64" s="4">
        <v>520</v>
      </c>
      <c r="C64" s="4">
        <v>6264</v>
      </c>
      <c r="D64" s="5">
        <v>612316.51</v>
      </c>
      <c r="E64" s="4">
        <v>422</v>
      </c>
      <c r="F64" s="4">
        <v>14553</v>
      </c>
      <c r="G64" s="5">
        <v>1249726.1299999999</v>
      </c>
      <c r="I64" s="3" t="s">
        <v>60</v>
      </c>
      <c r="J64" s="4">
        <v>546</v>
      </c>
      <c r="K64" s="4">
        <v>5944</v>
      </c>
      <c r="L64" s="5">
        <v>508480.43</v>
      </c>
      <c r="M64" s="4">
        <v>508</v>
      </c>
      <c r="N64" s="4">
        <v>20232</v>
      </c>
      <c r="O64" s="5">
        <v>1526728.75</v>
      </c>
    </row>
    <row r="65" spans="1:15">
      <c r="A65" s="3" t="s">
        <v>61</v>
      </c>
      <c r="B65" s="4">
        <v>1742</v>
      </c>
      <c r="C65" s="4">
        <v>27889</v>
      </c>
      <c r="D65" s="5">
        <v>3321442.66</v>
      </c>
      <c r="E65" s="4">
        <v>2100</v>
      </c>
      <c r="F65" s="4">
        <v>105250</v>
      </c>
      <c r="G65" s="5">
        <v>11222717.52</v>
      </c>
      <c r="I65" s="3" t="s">
        <v>61</v>
      </c>
      <c r="J65" s="4">
        <v>1929</v>
      </c>
      <c r="K65" s="4">
        <v>29380</v>
      </c>
      <c r="L65" s="5">
        <v>3055966.83</v>
      </c>
      <c r="M65" s="4">
        <v>2227</v>
      </c>
      <c r="N65" s="4">
        <v>95272</v>
      </c>
      <c r="O65" s="5">
        <v>9406003.6400000006</v>
      </c>
    </row>
    <row r="66" spans="1:15">
      <c r="A66" s="3" t="s">
        <v>62</v>
      </c>
      <c r="B66" s="4">
        <v>192</v>
      </c>
      <c r="C66" s="4">
        <v>2574</v>
      </c>
      <c r="D66" s="5">
        <v>256041.47</v>
      </c>
      <c r="E66" s="4">
        <v>185</v>
      </c>
      <c r="F66" s="4">
        <v>7487</v>
      </c>
      <c r="G66" s="5">
        <v>804886.34</v>
      </c>
      <c r="I66" s="3" t="s">
        <v>62</v>
      </c>
      <c r="J66" s="4">
        <v>257</v>
      </c>
      <c r="K66" s="4">
        <v>3115</v>
      </c>
      <c r="L66" s="5">
        <v>287031.31</v>
      </c>
      <c r="M66" s="4">
        <v>233</v>
      </c>
      <c r="N66" s="4">
        <v>7979</v>
      </c>
      <c r="O66" s="5">
        <v>742710.22</v>
      </c>
    </row>
    <row r="67" spans="1:15">
      <c r="A67" s="3" t="s">
        <v>63</v>
      </c>
      <c r="B67" s="4">
        <v>756</v>
      </c>
      <c r="C67" s="4">
        <v>11076</v>
      </c>
      <c r="D67" s="5">
        <v>1138438.92</v>
      </c>
      <c r="E67" s="4">
        <v>821</v>
      </c>
      <c r="F67" s="4">
        <v>38030</v>
      </c>
      <c r="G67" s="5">
        <v>5294345.5999999996</v>
      </c>
      <c r="I67" s="3" t="s">
        <v>63</v>
      </c>
      <c r="J67" s="4">
        <v>2197</v>
      </c>
      <c r="K67" s="4">
        <v>30159</v>
      </c>
      <c r="L67" s="5">
        <v>2766991.24</v>
      </c>
      <c r="M67" s="4">
        <v>2075</v>
      </c>
      <c r="N67" s="4">
        <v>89358</v>
      </c>
      <c r="O67" s="5">
        <v>11006103.029999999</v>
      </c>
    </row>
    <row r="68" spans="1:15">
      <c r="A68" s="3" t="s">
        <v>64</v>
      </c>
      <c r="B68" s="4">
        <v>304</v>
      </c>
      <c r="C68" s="4">
        <v>2922</v>
      </c>
      <c r="D68" s="5">
        <v>294923.82</v>
      </c>
      <c r="E68" s="4">
        <v>338</v>
      </c>
      <c r="F68" s="4">
        <v>10801</v>
      </c>
      <c r="G68" s="5">
        <v>1514921.57</v>
      </c>
      <c r="I68" s="3" t="s">
        <v>64</v>
      </c>
      <c r="J68" s="4">
        <v>434</v>
      </c>
      <c r="K68" s="4">
        <v>4162</v>
      </c>
      <c r="L68" s="5">
        <v>358326.21</v>
      </c>
      <c r="M68" s="4">
        <v>453</v>
      </c>
      <c r="N68" s="4">
        <v>12232</v>
      </c>
      <c r="O68" s="5">
        <v>1271342.8600000001</v>
      </c>
    </row>
    <row r="69" spans="1:15">
      <c r="A69" s="3" t="s">
        <v>65</v>
      </c>
      <c r="B69" s="4">
        <v>239</v>
      </c>
      <c r="C69" s="4">
        <v>2467</v>
      </c>
      <c r="D69" s="5">
        <v>235844.09</v>
      </c>
      <c r="E69" s="4">
        <v>149</v>
      </c>
      <c r="F69" s="4">
        <v>7044</v>
      </c>
      <c r="G69" s="5">
        <v>427051.68</v>
      </c>
      <c r="I69" s="3" t="s">
        <v>65</v>
      </c>
      <c r="J69" s="4">
        <v>253</v>
      </c>
      <c r="K69" s="4">
        <v>2117</v>
      </c>
      <c r="L69" s="5">
        <v>181129.96</v>
      </c>
      <c r="M69" s="4">
        <v>172</v>
      </c>
      <c r="N69" s="4">
        <v>8760</v>
      </c>
      <c r="O69" s="5">
        <v>528261.97</v>
      </c>
    </row>
    <row r="70" spans="1:15">
      <c r="A70" s="3" t="s">
        <v>66</v>
      </c>
      <c r="B70" s="4">
        <v>736</v>
      </c>
      <c r="C70" s="4">
        <v>12033</v>
      </c>
      <c r="D70" s="5">
        <v>1158697.93</v>
      </c>
      <c r="E70" s="4">
        <v>852</v>
      </c>
      <c r="F70" s="4">
        <v>34514</v>
      </c>
      <c r="G70" s="5">
        <v>3733532.91</v>
      </c>
      <c r="I70" s="3" t="s">
        <v>66</v>
      </c>
      <c r="J70" s="4">
        <v>731</v>
      </c>
      <c r="K70" s="4">
        <v>11243</v>
      </c>
      <c r="L70" s="5">
        <v>1028880.44</v>
      </c>
      <c r="M70" s="4">
        <v>889</v>
      </c>
      <c r="N70" s="4">
        <v>36993</v>
      </c>
      <c r="O70" s="5">
        <v>3650292.19</v>
      </c>
    </row>
    <row r="71" spans="1:15">
      <c r="A71" s="3" t="s">
        <v>67</v>
      </c>
      <c r="B71" s="4">
        <v>863</v>
      </c>
      <c r="C71" s="4">
        <v>13573</v>
      </c>
      <c r="D71" s="5">
        <v>1330449.68</v>
      </c>
      <c r="E71" s="4">
        <v>1669</v>
      </c>
      <c r="F71" s="4">
        <v>136661</v>
      </c>
      <c r="G71" s="5">
        <v>13076131.83</v>
      </c>
      <c r="I71" s="3" t="s">
        <v>67</v>
      </c>
      <c r="J71" s="4">
        <v>950</v>
      </c>
      <c r="K71" s="4">
        <v>13241</v>
      </c>
      <c r="L71" s="5">
        <v>1168525.1299999999</v>
      </c>
      <c r="M71" s="4">
        <v>1668</v>
      </c>
      <c r="N71" s="4">
        <v>109033</v>
      </c>
      <c r="O71" s="5">
        <v>10471754.73</v>
      </c>
    </row>
    <row r="72" spans="1:15">
      <c r="A72" s="3" t="s">
        <v>68</v>
      </c>
      <c r="B72" s="4">
        <v>824</v>
      </c>
      <c r="C72" s="4">
        <v>17322</v>
      </c>
      <c r="D72" s="5">
        <v>1629704.2</v>
      </c>
      <c r="E72" s="4">
        <v>1333</v>
      </c>
      <c r="F72" s="4">
        <v>106722</v>
      </c>
      <c r="G72" s="5">
        <v>12436058.75</v>
      </c>
      <c r="I72" s="3" t="s">
        <v>68</v>
      </c>
      <c r="J72" s="4">
        <v>841</v>
      </c>
      <c r="K72" s="4">
        <v>15511</v>
      </c>
      <c r="L72" s="5">
        <v>1297901.8700000001</v>
      </c>
      <c r="M72" s="4">
        <v>1277</v>
      </c>
      <c r="N72" s="4">
        <v>103759</v>
      </c>
      <c r="O72" s="5">
        <v>11037120.439999999</v>
      </c>
    </row>
    <row r="73" spans="1:15">
      <c r="A73" s="3" t="s">
        <v>69</v>
      </c>
      <c r="B73" s="4">
        <v>2692</v>
      </c>
      <c r="C73" s="4">
        <v>31647</v>
      </c>
      <c r="D73" s="5">
        <v>3350699.05</v>
      </c>
      <c r="E73" s="4">
        <v>2040</v>
      </c>
      <c r="F73" s="4">
        <v>65321</v>
      </c>
      <c r="G73" s="5">
        <v>8161021.1799999997</v>
      </c>
      <c r="I73" s="3" t="s">
        <v>69</v>
      </c>
      <c r="J73" s="4">
        <v>2850</v>
      </c>
      <c r="K73" s="4">
        <v>35326</v>
      </c>
      <c r="L73" s="5">
        <v>3494845.73</v>
      </c>
      <c r="M73" s="4">
        <v>2276</v>
      </c>
      <c r="N73" s="4">
        <v>66933</v>
      </c>
      <c r="O73" s="5">
        <v>7709629.5999999996</v>
      </c>
    </row>
    <row r="74" spans="1:15">
      <c r="A74" s="3" t="s">
        <v>70</v>
      </c>
      <c r="B74" s="4">
        <v>446</v>
      </c>
      <c r="C74" s="4">
        <v>6122</v>
      </c>
      <c r="D74" s="5">
        <v>603023.12</v>
      </c>
      <c r="E74" s="4">
        <v>703</v>
      </c>
      <c r="F74" s="4">
        <v>23248</v>
      </c>
      <c r="G74" s="5">
        <v>2633812.29</v>
      </c>
      <c r="I74" s="3" t="s">
        <v>70</v>
      </c>
      <c r="J74" s="4">
        <v>460</v>
      </c>
      <c r="K74" s="4">
        <v>6848</v>
      </c>
      <c r="L74" s="5">
        <v>611196.73</v>
      </c>
      <c r="M74" s="4">
        <v>783</v>
      </c>
      <c r="N74" s="4">
        <v>29552</v>
      </c>
      <c r="O74" s="5">
        <v>2965935.32</v>
      </c>
    </row>
    <row r="75" spans="1:15">
      <c r="A75" s="3" t="s">
        <v>71</v>
      </c>
      <c r="B75" s="4">
        <v>289</v>
      </c>
      <c r="C75" s="4">
        <v>2928</v>
      </c>
      <c r="D75" s="5">
        <v>266483.77</v>
      </c>
      <c r="E75" s="4">
        <v>162</v>
      </c>
      <c r="F75" s="4">
        <v>6810</v>
      </c>
      <c r="G75" s="5">
        <v>564664.81000000006</v>
      </c>
      <c r="I75" s="3" t="s">
        <v>71</v>
      </c>
      <c r="J75" s="4">
        <v>282</v>
      </c>
      <c r="K75" s="4">
        <v>2828</v>
      </c>
      <c r="L75" s="5">
        <v>243133.84</v>
      </c>
      <c r="M75" s="4">
        <v>194</v>
      </c>
      <c r="N75" s="4">
        <v>9402</v>
      </c>
      <c r="O75" s="5">
        <v>713961.54</v>
      </c>
    </row>
    <row r="76" spans="1:15">
      <c r="A76" s="3" t="s">
        <v>72</v>
      </c>
      <c r="B76" s="4">
        <v>2184</v>
      </c>
      <c r="C76" s="4">
        <v>24492</v>
      </c>
      <c r="D76" s="5">
        <v>2298909.59</v>
      </c>
      <c r="E76" s="4">
        <v>2566</v>
      </c>
      <c r="F76" s="4">
        <v>82828</v>
      </c>
      <c r="G76" s="5">
        <v>10170868.58</v>
      </c>
      <c r="I76" s="3" t="s">
        <v>72</v>
      </c>
      <c r="J76" s="4">
        <v>2255</v>
      </c>
      <c r="K76" s="4">
        <v>23409</v>
      </c>
      <c r="L76" s="5">
        <v>2115650.13</v>
      </c>
      <c r="M76" s="4">
        <v>2751</v>
      </c>
      <c r="N76" s="4">
        <v>96912</v>
      </c>
      <c r="O76" s="5">
        <v>10871101.970000001</v>
      </c>
    </row>
    <row r="77" spans="1:15">
      <c r="A77" s="3" t="s">
        <v>73</v>
      </c>
      <c r="B77" s="4">
        <v>2140</v>
      </c>
      <c r="C77" s="4">
        <v>39969</v>
      </c>
      <c r="D77" s="5">
        <v>4002347.64</v>
      </c>
      <c r="E77" s="4">
        <v>3712</v>
      </c>
      <c r="F77" s="4">
        <v>247689</v>
      </c>
      <c r="G77" s="5">
        <v>28884568.789999999</v>
      </c>
      <c r="I77" s="3" t="s">
        <v>73</v>
      </c>
      <c r="J77" s="4">
        <v>2294</v>
      </c>
      <c r="K77" s="4">
        <v>40392</v>
      </c>
      <c r="L77" s="5">
        <v>3586530.54</v>
      </c>
      <c r="M77" s="4">
        <v>3747</v>
      </c>
      <c r="N77" s="4">
        <v>242911</v>
      </c>
      <c r="O77" s="5">
        <v>27100957.079999998</v>
      </c>
    </row>
    <row r="78" spans="1:15">
      <c r="A78" s="3" t="s">
        <v>74</v>
      </c>
      <c r="B78" s="4">
        <v>652</v>
      </c>
      <c r="C78" s="4">
        <v>5868</v>
      </c>
      <c r="D78" s="5">
        <v>649637.37</v>
      </c>
      <c r="E78" s="4">
        <v>1297</v>
      </c>
      <c r="F78" s="4">
        <v>110790</v>
      </c>
      <c r="G78" s="5">
        <v>11556770.199999999</v>
      </c>
      <c r="I78" s="3" t="s">
        <v>74</v>
      </c>
      <c r="J78" s="4">
        <v>852</v>
      </c>
      <c r="K78" s="4">
        <v>8612</v>
      </c>
      <c r="L78" s="5">
        <v>737349.02</v>
      </c>
      <c r="M78" s="4">
        <v>1362</v>
      </c>
      <c r="N78" s="4">
        <v>86865</v>
      </c>
      <c r="O78" s="5">
        <v>9119973.1099999994</v>
      </c>
    </row>
    <row r="79" spans="1:15">
      <c r="A79" s="3" t="s">
        <v>75</v>
      </c>
      <c r="B79" s="4">
        <v>4123</v>
      </c>
      <c r="C79" s="4">
        <v>183507</v>
      </c>
      <c r="D79" s="5">
        <v>13381858.140000001</v>
      </c>
      <c r="E79" s="4">
        <v>7491</v>
      </c>
      <c r="F79" s="4">
        <v>682764</v>
      </c>
      <c r="G79" s="5">
        <v>87496038.950000003</v>
      </c>
      <c r="I79" s="3" t="s">
        <v>75</v>
      </c>
      <c r="J79" s="4">
        <v>3965</v>
      </c>
      <c r="K79" s="4">
        <v>153753</v>
      </c>
      <c r="L79" s="5">
        <v>10593060.42</v>
      </c>
      <c r="M79" s="4">
        <v>7304</v>
      </c>
      <c r="N79" s="4">
        <v>595934</v>
      </c>
      <c r="O79" s="5">
        <v>71351405.719999999</v>
      </c>
    </row>
    <row r="80" spans="1:15">
      <c r="A80" s="3" t="s">
        <v>76</v>
      </c>
      <c r="B80" s="4">
        <v>554</v>
      </c>
      <c r="C80" s="4">
        <v>4737</v>
      </c>
      <c r="D80" s="5">
        <v>435584.78</v>
      </c>
      <c r="E80" s="4">
        <v>686</v>
      </c>
      <c r="F80" s="4">
        <v>21923</v>
      </c>
      <c r="G80" s="5">
        <v>2397849.91</v>
      </c>
      <c r="I80" s="3" t="s">
        <v>76</v>
      </c>
      <c r="J80" s="4">
        <v>651</v>
      </c>
      <c r="K80" s="4">
        <v>6254</v>
      </c>
      <c r="L80" s="5">
        <v>541364.01</v>
      </c>
      <c r="M80" s="4">
        <v>825</v>
      </c>
      <c r="N80" s="4">
        <v>26389</v>
      </c>
      <c r="O80" s="5">
        <v>2818372.01</v>
      </c>
    </row>
    <row r="81" spans="1:15">
      <c r="A81" s="3" t="s">
        <v>77</v>
      </c>
      <c r="B81" s="4">
        <v>449</v>
      </c>
      <c r="C81" s="4">
        <v>4404</v>
      </c>
      <c r="D81" s="5">
        <v>415036.47</v>
      </c>
      <c r="E81" s="4">
        <v>599</v>
      </c>
      <c r="F81" s="4">
        <v>18183</v>
      </c>
      <c r="G81" s="5">
        <v>2090106.36</v>
      </c>
      <c r="I81" s="3" t="s">
        <v>77</v>
      </c>
      <c r="J81" s="4">
        <v>523</v>
      </c>
      <c r="K81" s="4">
        <v>5214</v>
      </c>
      <c r="L81" s="5">
        <v>444191.04</v>
      </c>
      <c r="M81" s="4">
        <v>705</v>
      </c>
      <c r="N81" s="4">
        <v>21219</v>
      </c>
      <c r="O81" s="5">
        <v>2193622</v>
      </c>
    </row>
    <row r="82" spans="1:15">
      <c r="A82" s="3" t="s">
        <v>78</v>
      </c>
      <c r="B82" s="4">
        <v>6667</v>
      </c>
      <c r="C82" s="4">
        <v>74669</v>
      </c>
      <c r="D82" s="5">
        <v>8174257.7599999998</v>
      </c>
      <c r="E82" s="4">
        <v>6095</v>
      </c>
      <c r="F82" s="4">
        <v>139196</v>
      </c>
      <c r="G82" s="5">
        <v>20464249.780000001</v>
      </c>
      <c r="I82" s="3" t="s">
        <v>78</v>
      </c>
      <c r="J82" s="4">
        <v>7355</v>
      </c>
      <c r="K82" s="4">
        <v>85422</v>
      </c>
      <c r="L82" s="5">
        <v>8298984.6100000003</v>
      </c>
      <c r="M82" s="4">
        <v>6330</v>
      </c>
      <c r="N82" s="4">
        <v>153719</v>
      </c>
      <c r="O82" s="5">
        <v>19509761.390000001</v>
      </c>
    </row>
    <row r="83" spans="1:15">
      <c r="A83" s="3" t="s">
        <v>79</v>
      </c>
      <c r="B83" s="4">
        <v>10119</v>
      </c>
      <c r="C83" s="4">
        <v>123172</v>
      </c>
      <c r="D83" s="5">
        <v>15503780.310000001</v>
      </c>
      <c r="E83" s="4">
        <v>12809</v>
      </c>
      <c r="F83" s="4">
        <v>429089</v>
      </c>
      <c r="G83" s="5">
        <v>57472585.369999997</v>
      </c>
      <c r="I83" s="3" t="s">
        <v>79</v>
      </c>
      <c r="J83" s="4">
        <v>10413</v>
      </c>
      <c r="K83" s="4">
        <v>123179</v>
      </c>
      <c r="L83" s="5">
        <v>13121757.119999999</v>
      </c>
      <c r="M83" s="4">
        <v>11841</v>
      </c>
      <c r="N83" s="4">
        <v>393985</v>
      </c>
      <c r="O83" s="5">
        <v>44659185.509999998</v>
      </c>
    </row>
    <row r="84" spans="1:15">
      <c r="A84" s="3" t="s">
        <v>80</v>
      </c>
      <c r="B84" s="4">
        <v>6441</v>
      </c>
      <c r="C84" s="4">
        <v>70923</v>
      </c>
      <c r="D84" s="5">
        <v>7215243.1100000003</v>
      </c>
      <c r="E84" s="4">
        <v>5665</v>
      </c>
      <c r="F84" s="4">
        <v>227561</v>
      </c>
      <c r="G84" s="5">
        <v>30334808.050000001</v>
      </c>
      <c r="I84" s="3" t="s">
        <v>80</v>
      </c>
      <c r="J84" s="4">
        <v>6762</v>
      </c>
      <c r="K84" s="4">
        <v>70634</v>
      </c>
      <c r="L84" s="5">
        <v>6513452.5899999999</v>
      </c>
      <c r="M84" s="4">
        <v>5786</v>
      </c>
      <c r="N84" s="4">
        <v>231669</v>
      </c>
      <c r="O84" s="5">
        <v>27693884.129999999</v>
      </c>
    </row>
    <row r="85" spans="1:15">
      <c r="A85" s="3" t="s">
        <v>81</v>
      </c>
      <c r="B85" s="4">
        <v>1714</v>
      </c>
      <c r="C85" s="4">
        <v>20598</v>
      </c>
      <c r="D85" s="5">
        <v>2118998.9</v>
      </c>
      <c r="E85" s="4">
        <v>1245</v>
      </c>
      <c r="F85" s="4">
        <v>34186</v>
      </c>
      <c r="G85" s="5">
        <v>5236995.53</v>
      </c>
      <c r="I85" s="3" t="s">
        <v>81</v>
      </c>
      <c r="J85" s="4">
        <v>1783</v>
      </c>
      <c r="K85" s="4">
        <v>19773</v>
      </c>
      <c r="L85" s="5">
        <v>1996396.85</v>
      </c>
      <c r="M85" s="4">
        <v>1259</v>
      </c>
      <c r="N85" s="4">
        <v>37680</v>
      </c>
      <c r="O85" s="5">
        <v>5513571.1200000001</v>
      </c>
    </row>
    <row r="86" spans="1:15">
      <c r="A86" s="3" t="s">
        <v>82</v>
      </c>
      <c r="B86" s="4">
        <v>509</v>
      </c>
      <c r="C86" s="4">
        <v>5065</v>
      </c>
      <c r="D86" s="5">
        <v>520257.65</v>
      </c>
      <c r="E86" s="4">
        <v>756</v>
      </c>
      <c r="F86" s="4">
        <v>59591</v>
      </c>
      <c r="G86" s="5">
        <v>6228588.3600000003</v>
      </c>
      <c r="I86" s="3" t="s">
        <v>82</v>
      </c>
      <c r="J86" s="4">
        <v>556</v>
      </c>
      <c r="K86" s="4">
        <v>5494</v>
      </c>
      <c r="L86" s="5">
        <v>530209.77</v>
      </c>
      <c r="M86" s="4">
        <v>773</v>
      </c>
      <c r="N86" s="4">
        <v>50694</v>
      </c>
      <c r="O86" s="5">
        <v>4815398.29</v>
      </c>
    </row>
    <row r="87" spans="1:15">
      <c r="A87" s="3" t="s">
        <v>83</v>
      </c>
      <c r="B87" s="4">
        <v>342</v>
      </c>
      <c r="C87" s="4">
        <v>4005</v>
      </c>
      <c r="D87" s="5">
        <v>393794.14</v>
      </c>
      <c r="E87" s="4">
        <v>371</v>
      </c>
      <c r="F87" s="4">
        <v>19224</v>
      </c>
      <c r="G87" s="5">
        <v>1330198.8700000001</v>
      </c>
      <c r="I87" s="3" t="s">
        <v>83</v>
      </c>
      <c r="J87" s="4">
        <v>370</v>
      </c>
      <c r="K87" s="4">
        <v>4428</v>
      </c>
      <c r="L87" s="5">
        <v>359663.35999999999</v>
      </c>
      <c r="M87" s="4">
        <v>397</v>
      </c>
      <c r="N87" s="4">
        <v>17370</v>
      </c>
      <c r="O87" s="5">
        <v>1254576.56</v>
      </c>
    </row>
    <row r="88" spans="1:15">
      <c r="A88" s="3" t="s">
        <v>84</v>
      </c>
      <c r="B88" s="4">
        <v>253</v>
      </c>
      <c r="C88" s="4">
        <v>5889</v>
      </c>
      <c r="D88" s="5">
        <v>667325.67000000004</v>
      </c>
      <c r="E88" s="4">
        <v>350</v>
      </c>
      <c r="F88" s="4">
        <v>19418</v>
      </c>
      <c r="G88" s="5">
        <v>2031644.68</v>
      </c>
      <c r="I88" s="3" t="s">
        <v>84</v>
      </c>
      <c r="J88" s="4">
        <v>282</v>
      </c>
      <c r="K88" s="4">
        <v>5557</v>
      </c>
      <c r="L88" s="5">
        <v>526993.65</v>
      </c>
      <c r="M88" s="4">
        <v>405</v>
      </c>
      <c r="N88" s="4">
        <v>21440</v>
      </c>
      <c r="O88" s="5">
        <v>2126220.48</v>
      </c>
    </row>
    <row r="89" spans="1:15">
      <c r="A89" s="3" t="s">
        <v>85</v>
      </c>
      <c r="B89" s="4">
        <v>1569</v>
      </c>
      <c r="C89" s="4">
        <v>19612</v>
      </c>
      <c r="D89" s="5">
        <v>1923762.8</v>
      </c>
      <c r="E89" s="4">
        <v>1910</v>
      </c>
      <c r="F89" s="4">
        <v>78425</v>
      </c>
      <c r="G89" s="5">
        <v>8380443.3600000003</v>
      </c>
      <c r="I89" s="3" t="s">
        <v>85</v>
      </c>
      <c r="J89" s="4">
        <v>1692</v>
      </c>
      <c r="K89" s="4">
        <v>20051</v>
      </c>
      <c r="L89" s="5">
        <v>1845180.01</v>
      </c>
      <c r="M89" s="4">
        <v>2059</v>
      </c>
      <c r="N89" s="4">
        <v>90828</v>
      </c>
      <c r="O89" s="5">
        <v>8674420.1199999992</v>
      </c>
    </row>
    <row r="90" spans="1:15">
      <c r="A90" s="3" t="s">
        <v>86</v>
      </c>
      <c r="B90" s="4">
        <v>822</v>
      </c>
      <c r="C90" s="4">
        <v>9356</v>
      </c>
      <c r="D90" s="5">
        <v>1007421.76</v>
      </c>
      <c r="E90" s="4">
        <v>1395</v>
      </c>
      <c r="F90" s="4">
        <v>52953</v>
      </c>
      <c r="G90" s="5">
        <v>7203788.1699999999</v>
      </c>
      <c r="I90" s="3" t="s">
        <v>86</v>
      </c>
      <c r="J90" s="4">
        <v>890</v>
      </c>
      <c r="K90" s="4">
        <v>10882</v>
      </c>
      <c r="L90" s="5">
        <v>966314.87</v>
      </c>
      <c r="M90" s="4">
        <v>1296</v>
      </c>
      <c r="N90" s="4">
        <v>52706</v>
      </c>
      <c r="O90" s="5">
        <v>6120291.9800000004</v>
      </c>
    </row>
    <row r="91" spans="1:15">
      <c r="A91" s="3" t="s">
        <v>87</v>
      </c>
      <c r="B91" s="4">
        <v>1627</v>
      </c>
      <c r="C91" s="4">
        <v>15281</v>
      </c>
      <c r="D91" s="5">
        <v>1556573.12</v>
      </c>
      <c r="E91" s="4">
        <v>1561</v>
      </c>
      <c r="F91" s="4">
        <v>47007</v>
      </c>
      <c r="G91" s="5">
        <v>7866993.8499999996</v>
      </c>
      <c r="I91" s="3" t="s">
        <v>87</v>
      </c>
      <c r="J91" s="4">
        <v>1764</v>
      </c>
      <c r="K91" s="4">
        <v>17358</v>
      </c>
      <c r="L91" s="5">
        <v>1562436.97</v>
      </c>
      <c r="M91" s="4">
        <v>1574</v>
      </c>
      <c r="N91" s="4">
        <v>48397</v>
      </c>
      <c r="O91" s="5">
        <v>6750018.5700000003</v>
      </c>
    </row>
    <row r="92" spans="1:15">
      <c r="A92" s="3" t="s">
        <v>88</v>
      </c>
      <c r="B92" s="4">
        <v>550</v>
      </c>
      <c r="C92" s="4">
        <v>6129</v>
      </c>
      <c r="D92" s="5">
        <v>589581.81000000006</v>
      </c>
      <c r="E92" s="4">
        <v>370</v>
      </c>
      <c r="F92" s="4">
        <v>8513</v>
      </c>
      <c r="G92" s="5">
        <v>1128931.27</v>
      </c>
      <c r="I92" s="3" t="s">
        <v>88</v>
      </c>
      <c r="J92" s="4">
        <v>619</v>
      </c>
      <c r="K92" s="4">
        <v>6682</v>
      </c>
      <c r="L92" s="5">
        <v>583949.72</v>
      </c>
      <c r="M92" s="4">
        <v>423</v>
      </c>
      <c r="N92" s="4">
        <v>11693</v>
      </c>
      <c r="O92" s="5">
        <v>1370119.83</v>
      </c>
    </row>
    <row r="93" spans="1:15">
      <c r="A93" s="3" t="s">
        <v>89</v>
      </c>
      <c r="B93" s="4">
        <v>1456</v>
      </c>
      <c r="C93" s="4">
        <v>20023</v>
      </c>
      <c r="D93" s="5">
        <v>2161418.75</v>
      </c>
      <c r="E93" s="4">
        <v>759</v>
      </c>
      <c r="F93" s="4">
        <v>22347</v>
      </c>
      <c r="G93" s="5">
        <v>2969032.49</v>
      </c>
      <c r="I93" s="3" t="s">
        <v>89</v>
      </c>
      <c r="J93" s="4">
        <v>1582</v>
      </c>
      <c r="K93" s="4">
        <v>21019</v>
      </c>
      <c r="L93" s="5">
        <v>1961180.07</v>
      </c>
      <c r="M93" s="4">
        <v>867</v>
      </c>
      <c r="N93" s="4">
        <v>29325</v>
      </c>
      <c r="O93" s="5">
        <v>3678741.52</v>
      </c>
    </row>
    <row r="94" spans="1:15">
      <c r="A94" s="3" t="s">
        <v>90</v>
      </c>
      <c r="B94" s="4">
        <v>210</v>
      </c>
      <c r="C94" s="4">
        <v>1886</v>
      </c>
      <c r="D94" s="5">
        <v>200151.89</v>
      </c>
      <c r="E94" s="4">
        <v>135</v>
      </c>
      <c r="F94" s="4">
        <v>3711</v>
      </c>
      <c r="G94" s="5">
        <v>471721</v>
      </c>
      <c r="I94" s="3" t="s">
        <v>90</v>
      </c>
      <c r="J94" s="4">
        <v>245</v>
      </c>
      <c r="K94" s="4">
        <v>2606</v>
      </c>
      <c r="L94" s="5">
        <v>230892.13</v>
      </c>
      <c r="M94" s="4">
        <v>205</v>
      </c>
      <c r="N94" s="4">
        <v>5726</v>
      </c>
      <c r="O94" s="5">
        <v>651482.71</v>
      </c>
    </row>
    <row r="95" spans="1:15" s="17" customFormat="1">
      <c r="A95" s="3" t="s">
        <v>99</v>
      </c>
      <c r="B95" s="15">
        <v>191076</v>
      </c>
      <c r="C95" s="15">
        <v>2850326</v>
      </c>
      <c r="D95" s="16">
        <v>302660597.22000003</v>
      </c>
      <c r="E95" s="15">
        <v>237190</v>
      </c>
      <c r="F95" s="15">
        <v>10936380</v>
      </c>
      <c r="G95" s="16">
        <v>1328637582.6199999</v>
      </c>
      <c r="I95" s="3" t="s">
        <v>99</v>
      </c>
      <c r="J95" s="15">
        <v>199388</v>
      </c>
      <c r="K95" s="15">
        <v>2803748</v>
      </c>
      <c r="L95" s="16">
        <v>265731959.09999999</v>
      </c>
      <c r="M95" s="15">
        <v>241860</v>
      </c>
      <c r="N95" s="15">
        <v>10527910</v>
      </c>
      <c r="O95" s="16">
        <v>1160830011.0799999</v>
      </c>
    </row>
    <row r="97" spans="1:15">
      <c r="A97" t="s">
        <v>582</v>
      </c>
      <c r="G97" s="19">
        <f>D95+G95</f>
        <v>1631298179.8399999</v>
      </c>
      <c r="O97" s="19">
        <f>L95+O95</f>
        <v>1426561970.1799998</v>
      </c>
    </row>
    <row r="98" spans="1:15">
      <c r="A98" s="17" t="s">
        <v>517</v>
      </c>
    </row>
    <row r="99" spans="1:15">
      <c r="A99" s="17" t="s">
        <v>518</v>
      </c>
    </row>
  </sheetData>
  <mergeCells count="10">
    <mergeCell ref="A1:G1"/>
    <mergeCell ref="A2:G2"/>
    <mergeCell ref="A4:A5"/>
    <mergeCell ref="B4:D4"/>
    <mergeCell ref="E4:G4"/>
    <mergeCell ref="I1:O1"/>
    <mergeCell ref="I2:O2"/>
    <mergeCell ref="I4:I5"/>
    <mergeCell ref="J4:L4"/>
    <mergeCell ref="M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4574E-A74F-48C1-88CE-A1EC2619BCB6}">
  <dimension ref="A2:M103"/>
  <sheetViews>
    <sheetView workbookViewId="0">
      <pane xSplit="6" ySplit="22" topLeftCell="G23" activePane="bottomRight" state="frozen"/>
      <selection pane="topRight" activeCell="G1" sqref="G1"/>
      <selection pane="bottomLeft" activeCell="A23" sqref="A23"/>
      <selection pane="bottomRight" activeCell="A102" sqref="A102"/>
    </sheetView>
  </sheetViews>
  <sheetFormatPr defaultRowHeight="12.75"/>
  <cols>
    <col min="1" max="1" width="16.85546875" customWidth="1"/>
    <col min="2" max="2" width="14.42578125" bestFit="1" customWidth="1"/>
    <col min="3" max="3" width="22.85546875" bestFit="1" customWidth="1"/>
    <col min="4" max="4" width="21.140625" bestFit="1" customWidth="1"/>
    <col min="5" max="5" width="30" bestFit="1" customWidth="1"/>
    <col min="6" max="6" width="27.7109375" customWidth="1"/>
    <col min="7" max="7" width="2" customWidth="1"/>
    <col min="8" max="8" width="14.5703125" bestFit="1" customWidth="1"/>
    <col min="9" max="9" width="14.42578125" bestFit="1" customWidth="1"/>
    <col min="10" max="10" width="22.28515625" bestFit="1" customWidth="1"/>
    <col min="11" max="11" width="21.140625" bestFit="1" customWidth="1"/>
    <col min="12" max="12" width="30" bestFit="1" customWidth="1"/>
    <col min="13" max="13" width="28.85546875" bestFit="1" customWidth="1"/>
    <col min="15" max="15" width="40.42578125" bestFit="1" customWidth="1"/>
    <col min="16" max="17" width="8.42578125" bestFit="1" customWidth="1"/>
  </cols>
  <sheetData>
    <row r="2" spans="1:13" ht="13.5" customHeight="1">
      <c r="A2" s="35" t="s">
        <v>100</v>
      </c>
      <c r="B2" s="7" t="s">
        <v>92</v>
      </c>
      <c r="C2" s="7" t="s">
        <v>93</v>
      </c>
      <c r="H2" s="1"/>
    </row>
    <row r="3" spans="1:13" ht="13.5" customHeight="1">
      <c r="A3" s="35"/>
      <c r="B3" s="8">
        <v>778489</v>
      </c>
      <c r="C3" s="8">
        <v>863169</v>
      </c>
      <c r="H3" s="1"/>
    </row>
    <row r="4" spans="1:13" ht="13.5" customHeight="1">
      <c r="A4" s="11"/>
      <c r="B4" s="8"/>
      <c r="C4" s="8"/>
      <c r="H4" s="1"/>
    </row>
    <row r="5" spans="1:13" ht="13.5" customHeight="1">
      <c r="A5" s="30" t="s">
        <v>101</v>
      </c>
      <c r="B5" s="31"/>
      <c r="C5" s="31"/>
      <c r="D5" s="31"/>
      <c r="E5" s="31"/>
      <c r="F5" s="31"/>
      <c r="H5" s="30" t="s">
        <v>101</v>
      </c>
      <c r="I5" s="31"/>
      <c r="J5" s="31"/>
      <c r="K5" s="31"/>
      <c r="L5" s="31"/>
      <c r="M5" s="31"/>
    </row>
    <row r="6" spans="1:13" ht="13.5" customHeight="1">
      <c r="A6" s="30" t="s">
        <v>92</v>
      </c>
      <c r="B6" s="31"/>
      <c r="C6" s="31"/>
      <c r="D6" s="31"/>
      <c r="E6" s="31"/>
      <c r="F6" s="31"/>
      <c r="H6" s="30" t="s">
        <v>93</v>
      </c>
      <c r="I6" s="31"/>
      <c r="J6" s="31"/>
      <c r="K6" s="31"/>
      <c r="L6" s="31"/>
      <c r="M6" s="31"/>
    </row>
    <row r="7" spans="1:13">
      <c r="A7" s="10"/>
      <c r="B7" s="9" t="s">
        <v>102</v>
      </c>
      <c r="C7" s="9" t="s">
        <v>103</v>
      </c>
      <c r="D7" s="9" t="s">
        <v>104</v>
      </c>
      <c r="E7" s="9" t="s">
        <v>105</v>
      </c>
      <c r="F7" s="9" t="s">
        <v>106</v>
      </c>
      <c r="H7" s="10"/>
      <c r="I7" s="9" t="s">
        <v>102</v>
      </c>
      <c r="J7" s="9" t="s">
        <v>107</v>
      </c>
      <c r="K7" s="9" t="s">
        <v>104</v>
      </c>
      <c r="L7" s="9" t="s">
        <v>105</v>
      </c>
      <c r="M7" s="9" t="s">
        <v>108</v>
      </c>
    </row>
    <row r="8" spans="1:13">
      <c r="A8" s="3" t="s">
        <v>2</v>
      </c>
      <c r="B8" s="6">
        <v>832</v>
      </c>
      <c r="C8" s="6">
        <v>455</v>
      </c>
      <c r="D8" s="6">
        <v>861</v>
      </c>
      <c r="E8" s="6">
        <v>266</v>
      </c>
      <c r="F8" s="6" t="s">
        <v>109</v>
      </c>
      <c r="H8" s="3" t="s">
        <v>2</v>
      </c>
      <c r="I8" s="6">
        <v>890</v>
      </c>
      <c r="J8" s="6">
        <v>452</v>
      </c>
      <c r="K8" s="6">
        <v>932</v>
      </c>
      <c r="L8" s="6">
        <v>283</v>
      </c>
      <c r="M8" s="6" t="s">
        <v>110</v>
      </c>
    </row>
    <row r="9" spans="1:13">
      <c r="A9" s="3" t="s">
        <v>3</v>
      </c>
      <c r="B9" s="6" t="s">
        <v>111</v>
      </c>
      <c r="C9" s="6" t="s">
        <v>112</v>
      </c>
      <c r="D9" s="6" t="s">
        <v>113</v>
      </c>
      <c r="E9" s="6">
        <v>912</v>
      </c>
      <c r="F9" s="6" t="s">
        <v>114</v>
      </c>
      <c r="H9" s="3" t="s">
        <v>3</v>
      </c>
      <c r="I9" s="6" t="s">
        <v>115</v>
      </c>
      <c r="J9" s="6" t="s">
        <v>116</v>
      </c>
      <c r="K9" s="6" t="s">
        <v>117</v>
      </c>
      <c r="L9" s="6">
        <v>931</v>
      </c>
      <c r="M9" s="6" t="s">
        <v>118</v>
      </c>
    </row>
    <row r="10" spans="1:13">
      <c r="A10" s="3" t="s">
        <v>4</v>
      </c>
      <c r="B10" s="6">
        <v>747</v>
      </c>
      <c r="C10" s="6">
        <v>325</v>
      </c>
      <c r="D10" s="6" t="s">
        <v>119</v>
      </c>
      <c r="E10" s="6">
        <v>192</v>
      </c>
      <c r="F10" s="6" t="s">
        <v>120</v>
      </c>
      <c r="H10" s="3" t="s">
        <v>4</v>
      </c>
      <c r="I10" s="6">
        <v>781</v>
      </c>
      <c r="J10" s="6">
        <v>344</v>
      </c>
      <c r="K10" s="6" t="s">
        <v>121</v>
      </c>
      <c r="L10" s="6">
        <v>200</v>
      </c>
      <c r="M10" s="6" t="s">
        <v>122</v>
      </c>
    </row>
    <row r="11" spans="1:13">
      <c r="A11" s="3" t="s">
        <v>5</v>
      </c>
      <c r="B11" s="6" t="s">
        <v>123</v>
      </c>
      <c r="C11" s="6" t="s">
        <v>124</v>
      </c>
      <c r="D11" s="6" t="s">
        <v>125</v>
      </c>
      <c r="E11" s="6" t="s">
        <v>126</v>
      </c>
      <c r="F11" s="6" t="s">
        <v>127</v>
      </c>
      <c r="H11" s="3" t="s">
        <v>5</v>
      </c>
      <c r="I11" s="6" t="s">
        <v>128</v>
      </c>
      <c r="J11" s="6" t="s">
        <v>129</v>
      </c>
      <c r="K11" s="6" t="s">
        <v>130</v>
      </c>
      <c r="L11" s="6" t="s">
        <v>131</v>
      </c>
      <c r="M11" s="6" t="s">
        <v>132</v>
      </c>
    </row>
    <row r="12" spans="1:13">
      <c r="A12" s="3" t="s">
        <v>6</v>
      </c>
      <c r="B12" s="6" t="s">
        <v>133</v>
      </c>
      <c r="C12" s="6">
        <v>763</v>
      </c>
      <c r="D12" s="6" t="s">
        <v>134</v>
      </c>
      <c r="E12" s="6">
        <v>508</v>
      </c>
      <c r="F12" s="6" t="s">
        <v>135</v>
      </c>
      <c r="H12" s="3" t="s">
        <v>6</v>
      </c>
      <c r="I12" s="6" t="s">
        <v>136</v>
      </c>
      <c r="J12" s="6">
        <v>862</v>
      </c>
      <c r="K12" s="6" t="s">
        <v>137</v>
      </c>
      <c r="L12" s="6">
        <v>559</v>
      </c>
      <c r="M12" s="6" t="s">
        <v>138</v>
      </c>
    </row>
    <row r="13" spans="1:13">
      <c r="A13" s="3" t="s">
        <v>7</v>
      </c>
      <c r="B13" s="6">
        <v>424</v>
      </c>
      <c r="C13" s="6">
        <v>156</v>
      </c>
      <c r="D13" s="6">
        <v>532</v>
      </c>
      <c r="E13" s="6">
        <v>102</v>
      </c>
      <c r="F13" s="6">
        <v>586</v>
      </c>
      <c r="H13" s="3" t="s">
        <v>7</v>
      </c>
      <c r="I13" s="6">
        <v>420</v>
      </c>
      <c r="J13" s="6">
        <v>167</v>
      </c>
      <c r="K13" s="6">
        <v>627</v>
      </c>
      <c r="L13" s="6">
        <v>102</v>
      </c>
      <c r="M13" s="6">
        <v>692</v>
      </c>
    </row>
    <row r="14" spans="1:13">
      <c r="A14" s="3" t="s">
        <v>8</v>
      </c>
      <c r="B14" s="6" t="s">
        <v>139</v>
      </c>
      <c r="C14" s="6">
        <v>745</v>
      </c>
      <c r="D14" s="6" t="s">
        <v>140</v>
      </c>
      <c r="E14" s="6">
        <v>490</v>
      </c>
      <c r="F14" s="6" t="s">
        <v>141</v>
      </c>
      <c r="H14" s="3" t="s">
        <v>8</v>
      </c>
      <c r="I14" s="6" t="s">
        <v>142</v>
      </c>
      <c r="J14" s="6">
        <v>724</v>
      </c>
      <c r="K14" s="6" t="s">
        <v>143</v>
      </c>
      <c r="L14" s="6">
        <v>444</v>
      </c>
      <c r="M14" s="6" t="s">
        <v>144</v>
      </c>
    </row>
    <row r="15" spans="1:13">
      <c r="A15" s="3" t="s">
        <v>9</v>
      </c>
      <c r="B15" s="6" t="s">
        <v>145</v>
      </c>
      <c r="C15" s="6">
        <v>634</v>
      </c>
      <c r="D15" s="6" t="s">
        <v>146</v>
      </c>
      <c r="E15" s="6">
        <v>384</v>
      </c>
      <c r="F15" s="6" t="s">
        <v>139</v>
      </c>
      <c r="H15" s="3" t="s">
        <v>9</v>
      </c>
      <c r="I15" s="6" t="s">
        <v>147</v>
      </c>
      <c r="J15" s="6">
        <v>683</v>
      </c>
      <c r="K15" s="6" t="s">
        <v>148</v>
      </c>
      <c r="L15" s="6">
        <v>377</v>
      </c>
      <c r="M15" s="6" t="s">
        <v>112</v>
      </c>
    </row>
    <row r="16" spans="1:13">
      <c r="A16" s="3" t="s">
        <v>10</v>
      </c>
      <c r="B16" s="6" t="s">
        <v>149</v>
      </c>
      <c r="C16" s="6" t="s">
        <v>150</v>
      </c>
      <c r="D16" s="6" t="s">
        <v>151</v>
      </c>
      <c r="E16" s="6" t="s">
        <v>152</v>
      </c>
      <c r="F16" s="6" t="s">
        <v>153</v>
      </c>
      <c r="H16" s="3" t="s">
        <v>10</v>
      </c>
      <c r="I16" s="6" t="s">
        <v>154</v>
      </c>
      <c r="J16" s="6" t="s">
        <v>155</v>
      </c>
      <c r="K16" s="6" t="s">
        <v>156</v>
      </c>
      <c r="L16" s="6" t="s">
        <v>157</v>
      </c>
      <c r="M16" s="6" t="s">
        <v>158</v>
      </c>
    </row>
    <row r="17" spans="1:13">
      <c r="A17" s="3" t="s">
        <v>11</v>
      </c>
      <c r="B17" s="6">
        <v>396</v>
      </c>
      <c r="C17" s="6">
        <v>138</v>
      </c>
      <c r="D17" s="6">
        <v>418</v>
      </c>
      <c r="E17" s="6">
        <v>81</v>
      </c>
      <c r="F17" s="6">
        <v>475</v>
      </c>
      <c r="H17" s="3" t="s">
        <v>11</v>
      </c>
      <c r="I17" s="6">
        <v>426</v>
      </c>
      <c r="J17" s="6">
        <v>164</v>
      </c>
      <c r="K17" s="6">
        <v>465</v>
      </c>
      <c r="L17" s="6">
        <v>91</v>
      </c>
      <c r="M17" s="6">
        <v>538</v>
      </c>
    </row>
    <row r="18" spans="1:13">
      <c r="A18" s="3" t="s">
        <v>12</v>
      </c>
      <c r="B18" s="6">
        <v>594</v>
      </c>
      <c r="C18" s="6">
        <v>298</v>
      </c>
      <c r="D18" s="6">
        <v>695</v>
      </c>
      <c r="E18" s="6">
        <v>179</v>
      </c>
      <c r="F18" s="6">
        <v>814</v>
      </c>
      <c r="H18" s="3" t="s">
        <v>12</v>
      </c>
      <c r="I18" s="6">
        <v>601</v>
      </c>
      <c r="J18" s="6">
        <v>294</v>
      </c>
      <c r="K18" s="6">
        <v>761</v>
      </c>
      <c r="L18" s="6">
        <v>176</v>
      </c>
      <c r="M18" s="6">
        <v>879</v>
      </c>
    </row>
    <row r="19" spans="1:13">
      <c r="A19" s="3" t="s">
        <v>13</v>
      </c>
      <c r="B19" s="6" t="s">
        <v>159</v>
      </c>
      <c r="C19" s="6" t="s">
        <v>160</v>
      </c>
      <c r="D19" s="6" t="s">
        <v>161</v>
      </c>
      <c r="E19" s="6">
        <v>985</v>
      </c>
      <c r="F19" s="6" t="s">
        <v>162</v>
      </c>
      <c r="H19" s="3" t="s">
        <v>13</v>
      </c>
      <c r="I19" s="6" t="s">
        <v>163</v>
      </c>
      <c r="J19" s="6" t="s">
        <v>164</v>
      </c>
      <c r="K19" s="6" t="s">
        <v>165</v>
      </c>
      <c r="L19" s="6">
        <v>968</v>
      </c>
      <c r="M19" s="6" t="s">
        <v>166</v>
      </c>
    </row>
    <row r="20" spans="1:13">
      <c r="A20" s="3" t="s">
        <v>14</v>
      </c>
      <c r="B20" s="6" t="s">
        <v>167</v>
      </c>
      <c r="C20" s="6" t="s">
        <v>168</v>
      </c>
      <c r="D20" s="6" t="s">
        <v>169</v>
      </c>
      <c r="E20" s="6" t="s">
        <v>170</v>
      </c>
      <c r="F20" s="6" t="s">
        <v>171</v>
      </c>
      <c r="H20" s="3" t="s">
        <v>14</v>
      </c>
      <c r="I20" s="6" t="s">
        <v>172</v>
      </c>
      <c r="J20" s="6" t="s">
        <v>173</v>
      </c>
      <c r="K20" s="6" t="s">
        <v>174</v>
      </c>
      <c r="L20" s="6" t="s">
        <v>175</v>
      </c>
      <c r="M20" s="6" t="s">
        <v>176</v>
      </c>
    </row>
    <row r="21" spans="1:13">
      <c r="A21" s="3" t="s">
        <v>15</v>
      </c>
      <c r="B21" s="6">
        <v>814</v>
      </c>
      <c r="C21" s="6">
        <v>475</v>
      </c>
      <c r="D21" s="6">
        <v>945</v>
      </c>
      <c r="E21" s="6">
        <v>304</v>
      </c>
      <c r="F21" s="6" t="s">
        <v>177</v>
      </c>
      <c r="H21" s="3" t="s">
        <v>15</v>
      </c>
      <c r="I21" s="6">
        <v>881</v>
      </c>
      <c r="J21" s="6">
        <v>491</v>
      </c>
      <c r="K21" s="6">
        <v>991</v>
      </c>
      <c r="L21" s="6">
        <v>288</v>
      </c>
      <c r="M21" s="6" t="s">
        <v>178</v>
      </c>
    </row>
    <row r="22" spans="1:13">
      <c r="A22" s="3" t="s">
        <v>16</v>
      </c>
      <c r="B22" s="6" t="s">
        <v>179</v>
      </c>
      <c r="C22" s="6">
        <v>848</v>
      </c>
      <c r="D22" s="6" t="s">
        <v>180</v>
      </c>
      <c r="E22" s="6">
        <v>546</v>
      </c>
      <c r="F22" s="6" t="s">
        <v>181</v>
      </c>
      <c r="H22" s="3" t="s">
        <v>16</v>
      </c>
      <c r="I22" s="6" t="s">
        <v>182</v>
      </c>
      <c r="J22" s="6">
        <v>896</v>
      </c>
      <c r="K22" s="6" t="s">
        <v>183</v>
      </c>
      <c r="L22" s="6">
        <v>583</v>
      </c>
      <c r="M22" s="6" t="s">
        <v>184</v>
      </c>
    </row>
    <row r="23" spans="1:13">
      <c r="A23" s="3" t="s">
        <v>17</v>
      </c>
      <c r="B23" s="6">
        <v>733</v>
      </c>
      <c r="C23" s="6">
        <v>376</v>
      </c>
      <c r="D23" s="6">
        <v>905</v>
      </c>
      <c r="E23" s="6">
        <v>236</v>
      </c>
      <c r="F23" s="6" t="s">
        <v>185</v>
      </c>
      <c r="H23" s="3" t="s">
        <v>17</v>
      </c>
      <c r="I23" s="6">
        <v>791</v>
      </c>
      <c r="J23" s="6">
        <v>382</v>
      </c>
      <c r="K23" s="6">
        <v>994</v>
      </c>
      <c r="L23" s="6">
        <v>236</v>
      </c>
      <c r="M23" s="6" t="s">
        <v>186</v>
      </c>
    </row>
    <row r="24" spans="1:13">
      <c r="A24" s="3" t="s">
        <v>18</v>
      </c>
      <c r="B24" s="6">
        <v>974</v>
      </c>
      <c r="C24" s="6">
        <v>543</v>
      </c>
      <c r="D24" s="6" t="s">
        <v>187</v>
      </c>
      <c r="E24" s="6">
        <v>306</v>
      </c>
      <c r="F24" s="6" t="s">
        <v>188</v>
      </c>
      <c r="H24" s="3" t="s">
        <v>18</v>
      </c>
      <c r="I24" s="6" t="s">
        <v>189</v>
      </c>
      <c r="J24" s="6">
        <v>607</v>
      </c>
      <c r="K24" s="6" t="s">
        <v>190</v>
      </c>
      <c r="L24" s="6">
        <v>355</v>
      </c>
      <c r="M24" s="6" t="s">
        <v>191</v>
      </c>
    </row>
    <row r="25" spans="1:13">
      <c r="A25" s="3" t="s">
        <v>19</v>
      </c>
      <c r="B25" s="6" t="s">
        <v>192</v>
      </c>
      <c r="C25" s="6" t="s">
        <v>193</v>
      </c>
      <c r="D25" s="6" t="s">
        <v>194</v>
      </c>
      <c r="E25" s="6" t="s">
        <v>195</v>
      </c>
      <c r="F25" s="6" t="s">
        <v>196</v>
      </c>
      <c r="H25" s="3" t="s">
        <v>19</v>
      </c>
      <c r="I25" s="6" t="s">
        <v>197</v>
      </c>
      <c r="J25" s="6" t="s">
        <v>198</v>
      </c>
      <c r="K25" s="6" t="s">
        <v>199</v>
      </c>
      <c r="L25" s="6" t="s">
        <v>200</v>
      </c>
      <c r="M25" s="6" t="s">
        <v>201</v>
      </c>
    </row>
    <row r="26" spans="1:13">
      <c r="A26" s="3" t="s">
        <v>20</v>
      </c>
      <c r="B26" s="6">
        <v>529</v>
      </c>
      <c r="C26" s="6">
        <v>228</v>
      </c>
      <c r="D26" s="6">
        <v>631</v>
      </c>
      <c r="E26" s="6">
        <v>141</v>
      </c>
      <c r="F26" s="6">
        <v>718</v>
      </c>
      <c r="H26" s="3" t="s">
        <v>20</v>
      </c>
      <c r="I26" s="6">
        <v>665</v>
      </c>
      <c r="J26" s="6">
        <v>293</v>
      </c>
      <c r="K26" s="6">
        <v>743</v>
      </c>
      <c r="L26" s="6">
        <v>157</v>
      </c>
      <c r="M26" s="6">
        <v>879</v>
      </c>
    </row>
    <row r="27" spans="1:13">
      <c r="A27" s="3" t="s">
        <v>21</v>
      </c>
      <c r="B27" s="6">
        <v>574</v>
      </c>
      <c r="C27" s="6">
        <v>257</v>
      </c>
      <c r="D27" s="6">
        <v>787</v>
      </c>
      <c r="E27" s="6">
        <v>205</v>
      </c>
      <c r="F27" s="6">
        <v>839</v>
      </c>
      <c r="H27" s="3" t="s">
        <v>21</v>
      </c>
      <c r="I27" s="6">
        <v>621</v>
      </c>
      <c r="J27" s="6">
        <v>272</v>
      </c>
      <c r="K27" s="6">
        <v>845</v>
      </c>
      <c r="L27" s="6">
        <v>202</v>
      </c>
      <c r="M27" s="6">
        <v>915</v>
      </c>
    </row>
    <row r="28" spans="1:13">
      <c r="A28" s="3" t="s">
        <v>22</v>
      </c>
      <c r="B28" s="6" t="s">
        <v>202</v>
      </c>
      <c r="C28" s="6">
        <v>531</v>
      </c>
      <c r="D28" s="6" t="s">
        <v>203</v>
      </c>
      <c r="E28" s="6">
        <v>373</v>
      </c>
      <c r="F28" s="6" t="s">
        <v>204</v>
      </c>
      <c r="H28" s="3" t="s">
        <v>22</v>
      </c>
      <c r="I28" s="6" t="s">
        <v>205</v>
      </c>
      <c r="J28" s="6">
        <v>592</v>
      </c>
      <c r="K28" s="6" t="s">
        <v>206</v>
      </c>
      <c r="L28" s="6">
        <v>396</v>
      </c>
      <c r="M28" s="6" t="s">
        <v>207</v>
      </c>
    </row>
    <row r="29" spans="1:13">
      <c r="A29" s="3" t="s">
        <v>23</v>
      </c>
      <c r="B29" s="6" t="s">
        <v>208</v>
      </c>
      <c r="C29" s="6">
        <v>780</v>
      </c>
      <c r="D29" s="6" t="s">
        <v>209</v>
      </c>
      <c r="E29" s="6">
        <v>458</v>
      </c>
      <c r="F29" s="6" t="s">
        <v>210</v>
      </c>
      <c r="H29" s="3" t="s">
        <v>23</v>
      </c>
      <c r="I29" s="6" t="s">
        <v>211</v>
      </c>
      <c r="J29" s="6">
        <v>806</v>
      </c>
      <c r="K29" s="6" t="s">
        <v>212</v>
      </c>
      <c r="L29" s="6">
        <v>494</v>
      </c>
      <c r="M29" s="6" t="s">
        <v>213</v>
      </c>
    </row>
    <row r="30" spans="1:13">
      <c r="A30" s="3" t="s">
        <v>24</v>
      </c>
      <c r="B30" s="6" t="s">
        <v>214</v>
      </c>
      <c r="C30" s="6" t="s">
        <v>215</v>
      </c>
      <c r="D30" s="6" t="s">
        <v>216</v>
      </c>
      <c r="E30" s="6" t="s">
        <v>217</v>
      </c>
      <c r="F30" s="6" t="s">
        <v>218</v>
      </c>
      <c r="H30" s="3" t="s">
        <v>24</v>
      </c>
      <c r="I30" s="6" t="s">
        <v>219</v>
      </c>
      <c r="J30" s="6" t="s">
        <v>220</v>
      </c>
      <c r="K30" s="6" t="s">
        <v>221</v>
      </c>
      <c r="L30" s="6" t="s">
        <v>222</v>
      </c>
      <c r="M30" s="6" t="s">
        <v>223</v>
      </c>
    </row>
    <row r="31" spans="1:13">
      <c r="A31" s="3" t="s">
        <v>25</v>
      </c>
      <c r="B31" s="6">
        <v>583</v>
      </c>
      <c r="C31" s="6">
        <v>349</v>
      </c>
      <c r="D31" s="6">
        <v>690</v>
      </c>
      <c r="E31" s="6">
        <v>200</v>
      </c>
      <c r="F31" s="6">
        <v>839</v>
      </c>
      <c r="H31" s="3" t="s">
        <v>25</v>
      </c>
      <c r="I31" s="6">
        <v>631</v>
      </c>
      <c r="J31" s="6">
        <v>373</v>
      </c>
      <c r="K31" s="6">
        <v>767</v>
      </c>
      <c r="L31" s="6">
        <v>214</v>
      </c>
      <c r="M31" s="6">
        <v>926</v>
      </c>
    </row>
    <row r="32" spans="1:13">
      <c r="A32" s="3" t="s">
        <v>26</v>
      </c>
      <c r="B32" s="6" t="s">
        <v>224</v>
      </c>
      <c r="C32" s="6" t="s">
        <v>225</v>
      </c>
      <c r="D32" s="6" t="s">
        <v>226</v>
      </c>
      <c r="E32" s="6" t="s">
        <v>227</v>
      </c>
      <c r="F32" s="6" t="s">
        <v>228</v>
      </c>
      <c r="H32" s="3" t="s">
        <v>26</v>
      </c>
      <c r="I32" s="6" t="s">
        <v>229</v>
      </c>
      <c r="J32" s="6" t="s">
        <v>230</v>
      </c>
      <c r="K32" s="6" t="s">
        <v>231</v>
      </c>
      <c r="L32" s="6" t="s">
        <v>232</v>
      </c>
      <c r="M32" s="6" t="s">
        <v>233</v>
      </c>
    </row>
    <row r="33" spans="1:13">
      <c r="A33" s="3" t="s">
        <v>27</v>
      </c>
      <c r="B33" s="6">
        <v>413</v>
      </c>
      <c r="C33" s="6">
        <v>168</v>
      </c>
      <c r="D33" s="6">
        <v>557</v>
      </c>
      <c r="E33" s="6">
        <v>124</v>
      </c>
      <c r="F33" s="6">
        <v>601</v>
      </c>
      <c r="H33" s="3" t="s">
        <v>27</v>
      </c>
      <c r="I33" s="6">
        <v>455</v>
      </c>
      <c r="J33" s="6">
        <v>175</v>
      </c>
      <c r="K33" s="6">
        <v>669</v>
      </c>
      <c r="L33" s="6">
        <v>112</v>
      </c>
      <c r="M33" s="6">
        <v>732</v>
      </c>
    </row>
    <row r="34" spans="1:13">
      <c r="A34" s="3" t="s">
        <v>28</v>
      </c>
      <c r="B34" s="6">
        <v>939</v>
      </c>
      <c r="C34" s="6">
        <v>618</v>
      </c>
      <c r="D34" s="6" t="s">
        <v>234</v>
      </c>
      <c r="E34" s="6">
        <v>381</v>
      </c>
      <c r="F34" s="6" t="s">
        <v>235</v>
      </c>
      <c r="H34" s="3" t="s">
        <v>28</v>
      </c>
      <c r="I34" s="6">
        <v>969</v>
      </c>
      <c r="J34" s="6">
        <v>637</v>
      </c>
      <c r="K34" s="6" t="s">
        <v>236</v>
      </c>
      <c r="L34" s="6">
        <v>389</v>
      </c>
      <c r="M34" s="6" t="s">
        <v>237</v>
      </c>
    </row>
    <row r="35" spans="1:13">
      <c r="A35" s="3" t="s">
        <v>29</v>
      </c>
      <c r="B35" s="6">
        <v>702</v>
      </c>
      <c r="C35" s="6">
        <v>315</v>
      </c>
      <c r="D35" s="6">
        <v>884</v>
      </c>
      <c r="E35" s="6">
        <v>228</v>
      </c>
      <c r="F35" s="6">
        <v>971</v>
      </c>
      <c r="H35" s="3" t="s">
        <v>29</v>
      </c>
      <c r="I35" s="6">
        <v>780</v>
      </c>
      <c r="J35" s="6">
        <v>358</v>
      </c>
      <c r="K35" s="6">
        <v>975</v>
      </c>
      <c r="L35" s="6">
        <v>258</v>
      </c>
      <c r="M35" s="6" t="s">
        <v>238</v>
      </c>
    </row>
    <row r="36" spans="1:13">
      <c r="A36" s="3" t="s">
        <v>30</v>
      </c>
      <c r="B36" s="6" t="s">
        <v>239</v>
      </c>
      <c r="C36" s="6" t="s">
        <v>240</v>
      </c>
      <c r="D36" s="6" t="s">
        <v>241</v>
      </c>
      <c r="E36" s="6">
        <v>943</v>
      </c>
      <c r="F36" s="6" t="s">
        <v>242</v>
      </c>
      <c r="H36" s="3" t="s">
        <v>30</v>
      </c>
      <c r="I36" s="6" t="s">
        <v>243</v>
      </c>
      <c r="J36" s="6" t="s">
        <v>244</v>
      </c>
      <c r="K36" s="6" t="s">
        <v>245</v>
      </c>
      <c r="L36" s="6">
        <v>920</v>
      </c>
      <c r="M36" s="6" t="s">
        <v>246</v>
      </c>
    </row>
    <row r="37" spans="1:13">
      <c r="A37" s="3" t="s">
        <v>31</v>
      </c>
      <c r="B37" s="6" t="s">
        <v>247</v>
      </c>
      <c r="C37" s="6">
        <v>600</v>
      </c>
      <c r="D37" s="6" t="s">
        <v>248</v>
      </c>
      <c r="E37" s="6">
        <v>383</v>
      </c>
      <c r="F37" s="6" t="s">
        <v>249</v>
      </c>
      <c r="H37" s="3" t="s">
        <v>31</v>
      </c>
      <c r="I37" s="6" t="s">
        <v>190</v>
      </c>
      <c r="J37" s="6">
        <v>682</v>
      </c>
      <c r="K37" s="6" t="s">
        <v>250</v>
      </c>
      <c r="L37" s="6">
        <v>420</v>
      </c>
      <c r="M37" s="6" t="s">
        <v>251</v>
      </c>
    </row>
    <row r="38" spans="1:13">
      <c r="A38" s="3" t="s">
        <v>32</v>
      </c>
      <c r="B38" s="6" t="s">
        <v>252</v>
      </c>
      <c r="C38" s="6" t="s">
        <v>253</v>
      </c>
      <c r="D38" s="6" t="s">
        <v>254</v>
      </c>
      <c r="E38" s="6" t="s">
        <v>255</v>
      </c>
      <c r="F38" s="6" t="s">
        <v>256</v>
      </c>
      <c r="H38" s="3" t="s">
        <v>32</v>
      </c>
      <c r="I38" s="6" t="s">
        <v>257</v>
      </c>
      <c r="J38" s="6" t="s">
        <v>258</v>
      </c>
      <c r="K38" s="6" t="s">
        <v>259</v>
      </c>
      <c r="L38" s="6" t="s">
        <v>260</v>
      </c>
      <c r="M38" s="6" t="s">
        <v>261</v>
      </c>
    </row>
    <row r="39" spans="1:13">
      <c r="A39" s="3" t="s">
        <v>33</v>
      </c>
      <c r="B39" s="6" t="s">
        <v>262</v>
      </c>
      <c r="C39" s="6">
        <v>522</v>
      </c>
      <c r="D39" s="6" t="s">
        <v>263</v>
      </c>
      <c r="E39" s="6">
        <v>357</v>
      </c>
      <c r="F39" s="6" t="s">
        <v>264</v>
      </c>
      <c r="H39" s="3" t="s">
        <v>33</v>
      </c>
      <c r="I39" s="6" t="s">
        <v>265</v>
      </c>
      <c r="J39" s="6">
        <v>567</v>
      </c>
      <c r="K39" s="6" t="s">
        <v>112</v>
      </c>
      <c r="L39" s="6">
        <v>357</v>
      </c>
      <c r="M39" s="6" t="s">
        <v>266</v>
      </c>
    </row>
    <row r="40" spans="1:13">
      <c r="A40" s="3" t="s">
        <v>34</v>
      </c>
      <c r="B40" s="6">
        <v>636</v>
      </c>
      <c r="C40" s="6">
        <v>292</v>
      </c>
      <c r="D40" s="6">
        <v>703</v>
      </c>
      <c r="E40" s="6">
        <v>210</v>
      </c>
      <c r="F40" s="6">
        <v>785</v>
      </c>
      <c r="H40" s="3" t="s">
        <v>34</v>
      </c>
      <c r="I40" s="6">
        <v>643</v>
      </c>
      <c r="J40" s="6">
        <v>347</v>
      </c>
      <c r="K40" s="6">
        <v>798</v>
      </c>
      <c r="L40" s="6">
        <v>224</v>
      </c>
      <c r="M40" s="6">
        <v>921</v>
      </c>
    </row>
    <row r="41" spans="1:13">
      <c r="A41" s="3" t="s">
        <v>35</v>
      </c>
      <c r="B41" s="6">
        <v>228</v>
      </c>
      <c r="C41" s="6">
        <v>98</v>
      </c>
      <c r="D41" s="6">
        <v>278</v>
      </c>
      <c r="E41" s="6">
        <v>66</v>
      </c>
      <c r="F41" s="6">
        <v>310</v>
      </c>
      <c r="H41" s="3" t="s">
        <v>35</v>
      </c>
      <c r="I41" s="6">
        <v>227</v>
      </c>
      <c r="J41" s="6">
        <v>105</v>
      </c>
      <c r="K41" s="6">
        <v>284</v>
      </c>
      <c r="L41" s="6">
        <v>62</v>
      </c>
      <c r="M41" s="6">
        <v>327</v>
      </c>
    </row>
    <row r="42" spans="1:13">
      <c r="A42" s="3" t="s">
        <v>36</v>
      </c>
      <c r="B42" s="6">
        <v>265</v>
      </c>
      <c r="C42" s="6">
        <v>115</v>
      </c>
      <c r="D42" s="6">
        <v>346</v>
      </c>
      <c r="E42" s="6">
        <v>89</v>
      </c>
      <c r="F42" s="6">
        <v>372</v>
      </c>
      <c r="H42" s="3" t="s">
        <v>36</v>
      </c>
      <c r="I42" s="6">
        <v>318</v>
      </c>
      <c r="J42" s="6">
        <v>154</v>
      </c>
      <c r="K42" s="6">
        <v>438</v>
      </c>
      <c r="L42" s="6">
        <v>114</v>
      </c>
      <c r="M42" s="6">
        <v>478</v>
      </c>
    </row>
    <row r="43" spans="1:13">
      <c r="A43" s="3" t="s">
        <v>37</v>
      </c>
      <c r="B43" s="6">
        <v>895</v>
      </c>
      <c r="C43" s="6">
        <v>474</v>
      </c>
      <c r="D43" s="6" t="s">
        <v>267</v>
      </c>
      <c r="E43" s="6">
        <v>283</v>
      </c>
      <c r="F43" s="6" t="s">
        <v>268</v>
      </c>
      <c r="H43" s="3" t="s">
        <v>37</v>
      </c>
      <c r="I43" s="6" t="s">
        <v>170</v>
      </c>
      <c r="J43" s="6">
        <v>524</v>
      </c>
      <c r="K43" s="6" t="s">
        <v>269</v>
      </c>
      <c r="L43" s="6">
        <v>296</v>
      </c>
      <c r="M43" s="6" t="s">
        <v>270</v>
      </c>
    </row>
    <row r="44" spans="1:13">
      <c r="A44" s="3" t="s">
        <v>38</v>
      </c>
      <c r="B44" s="6">
        <v>629</v>
      </c>
      <c r="C44" s="6">
        <v>391</v>
      </c>
      <c r="D44" s="6">
        <v>805</v>
      </c>
      <c r="E44" s="6">
        <v>251</v>
      </c>
      <c r="F44" s="6">
        <v>945</v>
      </c>
      <c r="H44" s="3" t="s">
        <v>38</v>
      </c>
      <c r="I44" s="6">
        <v>714</v>
      </c>
      <c r="J44" s="6">
        <v>412</v>
      </c>
      <c r="K44" s="6">
        <v>891</v>
      </c>
      <c r="L44" s="6">
        <v>266</v>
      </c>
      <c r="M44" s="6" t="s">
        <v>271</v>
      </c>
    </row>
    <row r="45" spans="1:13">
      <c r="A45" s="3" t="s">
        <v>39</v>
      </c>
      <c r="B45" s="6">
        <v>174</v>
      </c>
      <c r="C45" s="6">
        <v>66</v>
      </c>
      <c r="D45" s="6">
        <v>246</v>
      </c>
      <c r="E45" s="6" t="s">
        <v>272</v>
      </c>
      <c r="F45" s="6">
        <v>275</v>
      </c>
      <c r="H45" s="3" t="s">
        <v>39</v>
      </c>
      <c r="I45" s="6">
        <v>230</v>
      </c>
      <c r="J45" s="6">
        <v>89</v>
      </c>
      <c r="K45" s="6">
        <v>315</v>
      </c>
      <c r="L45" s="6">
        <v>54</v>
      </c>
      <c r="M45" s="6">
        <v>350</v>
      </c>
    </row>
    <row r="46" spans="1:13">
      <c r="A46" s="3" t="s">
        <v>40</v>
      </c>
      <c r="B46" s="6">
        <v>933</v>
      </c>
      <c r="C46" s="6">
        <v>497</v>
      </c>
      <c r="D46" s="6" t="s">
        <v>273</v>
      </c>
      <c r="E46" s="6">
        <v>286</v>
      </c>
      <c r="F46" s="6" t="s">
        <v>124</v>
      </c>
      <c r="H46" s="3" t="s">
        <v>40</v>
      </c>
      <c r="I46" s="6" t="s">
        <v>274</v>
      </c>
      <c r="J46" s="6">
        <v>529</v>
      </c>
      <c r="K46" s="6" t="s">
        <v>275</v>
      </c>
      <c r="L46" s="6">
        <v>297</v>
      </c>
      <c r="M46" s="6" t="s">
        <v>276</v>
      </c>
    </row>
    <row r="47" spans="1:13">
      <c r="A47" s="3" t="s">
        <v>41</v>
      </c>
      <c r="B47" s="6">
        <v>972</v>
      </c>
      <c r="C47" s="6">
        <v>578</v>
      </c>
      <c r="D47" s="6" t="s">
        <v>277</v>
      </c>
      <c r="E47" s="6">
        <v>391</v>
      </c>
      <c r="F47" s="6" t="s">
        <v>139</v>
      </c>
      <c r="H47" s="3" t="s">
        <v>41</v>
      </c>
      <c r="I47" s="6">
        <v>988</v>
      </c>
      <c r="J47" s="6">
        <v>611</v>
      </c>
      <c r="K47" s="6" t="s">
        <v>269</v>
      </c>
      <c r="L47" s="6">
        <v>384</v>
      </c>
      <c r="M47" s="6" t="s">
        <v>278</v>
      </c>
    </row>
    <row r="48" spans="1:13">
      <c r="A48" s="3" t="s">
        <v>42</v>
      </c>
      <c r="B48" s="6" t="s">
        <v>279</v>
      </c>
      <c r="C48" s="6">
        <v>931</v>
      </c>
      <c r="D48" s="6" t="s">
        <v>280</v>
      </c>
      <c r="E48" s="6">
        <v>537</v>
      </c>
      <c r="F48" s="6" t="s">
        <v>281</v>
      </c>
      <c r="H48" s="3" t="s">
        <v>42</v>
      </c>
      <c r="I48" s="6" t="s">
        <v>282</v>
      </c>
      <c r="J48" s="6">
        <v>957</v>
      </c>
      <c r="K48" s="6" t="s">
        <v>283</v>
      </c>
      <c r="L48" s="6">
        <v>541</v>
      </c>
      <c r="M48" s="6" t="s">
        <v>284</v>
      </c>
    </row>
    <row r="49" spans="1:13">
      <c r="A49" s="3" t="s">
        <v>43</v>
      </c>
      <c r="B49" s="6" t="s">
        <v>285</v>
      </c>
      <c r="C49" s="6">
        <v>472</v>
      </c>
      <c r="D49" s="6" t="s">
        <v>286</v>
      </c>
      <c r="E49" s="6">
        <v>349</v>
      </c>
      <c r="F49" s="6" t="s">
        <v>287</v>
      </c>
      <c r="H49" s="3" t="s">
        <v>43</v>
      </c>
      <c r="I49" s="6" t="s">
        <v>288</v>
      </c>
      <c r="J49" s="6">
        <v>589</v>
      </c>
      <c r="K49" s="6" t="s">
        <v>289</v>
      </c>
      <c r="L49" s="6">
        <v>425</v>
      </c>
      <c r="M49" s="6" t="s">
        <v>290</v>
      </c>
    </row>
    <row r="50" spans="1:13">
      <c r="A50" s="3" t="s">
        <v>44</v>
      </c>
      <c r="B50" s="6" t="s">
        <v>291</v>
      </c>
      <c r="C50" s="6" t="s">
        <v>292</v>
      </c>
      <c r="D50" s="6" t="s">
        <v>293</v>
      </c>
      <c r="E50" s="6" t="s">
        <v>235</v>
      </c>
      <c r="F50" s="6" t="s">
        <v>294</v>
      </c>
      <c r="H50" s="3" t="s">
        <v>44</v>
      </c>
      <c r="I50" s="6" t="s">
        <v>295</v>
      </c>
      <c r="J50" s="6" t="s">
        <v>296</v>
      </c>
      <c r="K50" s="6" t="s">
        <v>297</v>
      </c>
      <c r="L50" s="6" t="s">
        <v>298</v>
      </c>
      <c r="M50" s="6" t="s">
        <v>299</v>
      </c>
    </row>
    <row r="51" spans="1:13">
      <c r="A51" s="3" t="s">
        <v>45</v>
      </c>
      <c r="B51" s="6" t="s">
        <v>300</v>
      </c>
      <c r="C51" s="6" t="s">
        <v>301</v>
      </c>
      <c r="D51" s="6" t="s">
        <v>302</v>
      </c>
      <c r="E51" s="6" t="s">
        <v>303</v>
      </c>
      <c r="F51" s="6" t="s">
        <v>304</v>
      </c>
      <c r="H51" s="3" t="s">
        <v>45</v>
      </c>
      <c r="I51" s="6" t="s">
        <v>305</v>
      </c>
      <c r="J51" s="6" t="s">
        <v>306</v>
      </c>
      <c r="K51" s="6" t="s">
        <v>307</v>
      </c>
      <c r="L51" s="6" t="s">
        <v>308</v>
      </c>
      <c r="M51" s="6" t="s">
        <v>309</v>
      </c>
    </row>
    <row r="52" spans="1:13">
      <c r="A52" s="3" t="s">
        <v>46</v>
      </c>
      <c r="B52" s="6" t="s">
        <v>310</v>
      </c>
      <c r="C52" s="6" t="s">
        <v>311</v>
      </c>
      <c r="D52" s="6" t="s">
        <v>312</v>
      </c>
      <c r="E52" s="6">
        <v>848</v>
      </c>
      <c r="F52" s="6" t="s">
        <v>313</v>
      </c>
      <c r="H52" s="3" t="s">
        <v>46</v>
      </c>
      <c r="I52" s="6" t="s">
        <v>314</v>
      </c>
      <c r="J52" s="6" t="s">
        <v>315</v>
      </c>
      <c r="K52" s="6" t="s">
        <v>316</v>
      </c>
      <c r="L52" s="6">
        <v>913</v>
      </c>
      <c r="M52" s="6" t="s">
        <v>317</v>
      </c>
    </row>
    <row r="53" spans="1:13">
      <c r="A53" s="3" t="s">
        <v>47</v>
      </c>
      <c r="B53" s="6">
        <v>880</v>
      </c>
      <c r="C53" s="6">
        <v>347</v>
      </c>
      <c r="D53" s="6">
        <v>887</v>
      </c>
      <c r="E53" s="6">
        <v>204</v>
      </c>
      <c r="F53" s="6" t="s">
        <v>318</v>
      </c>
      <c r="H53" s="3" t="s">
        <v>47</v>
      </c>
      <c r="I53" s="6">
        <v>814</v>
      </c>
      <c r="J53" s="6">
        <v>345</v>
      </c>
      <c r="K53" s="6">
        <v>917</v>
      </c>
      <c r="L53" s="6">
        <v>211</v>
      </c>
      <c r="M53" s="6" t="s">
        <v>319</v>
      </c>
    </row>
    <row r="54" spans="1:13">
      <c r="A54" s="3" t="s">
        <v>48</v>
      </c>
      <c r="B54" s="6" t="s">
        <v>320</v>
      </c>
      <c r="C54" s="6" t="s">
        <v>321</v>
      </c>
      <c r="D54" s="6" t="s">
        <v>322</v>
      </c>
      <c r="E54" s="6" t="s">
        <v>323</v>
      </c>
      <c r="F54" s="6" t="s">
        <v>324</v>
      </c>
      <c r="H54" s="3" t="s">
        <v>48</v>
      </c>
      <c r="I54" s="6" t="s">
        <v>325</v>
      </c>
      <c r="J54" s="6" t="s">
        <v>326</v>
      </c>
      <c r="K54" s="6" t="s">
        <v>327</v>
      </c>
      <c r="L54" s="6" t="s">
        <v>328</v>
      </c>
      <c r="M54" s="6" t="s">
        <v>329</v>
      </c>
    </row>
    <row r="55" spans="1:13">
      <c r="A55" s="3" t="s">
        <v>49</v>
      </c>
      <c r="B55" s="6" t="s">
        <v>330</v>
      </c>
      <c r="C55" s="6" t="s">
        <v>331</v>
      </c>
      <c r="D55" s="6" t="s">
        <v>332</v>
      </c>
      <c r="E55" s="6" t="s">
        <v>333</v>
      </c>
      <c r="F55" s="6" t="s">
        <v>334</v>
      </c>
      <c r="H55" s="3" t="s">
        <v>49</v>
      </c>
      <c r="I55" s="6" t="s">
        <v>335</v>
      </c>
      <c r="J55" s="6" t="s">
        <v>336</v>
      </c>
      <c r="K55" s="6" t="s">
        <v>337</v>
      </c>
      <c r="L55" s="6" t="s">
        <v>338</v>
      </c>
      <c r="M55" s="6" t="s">
        <v>339</v>
      </c>
    </row>
    <row r="56" spans="1:13">
      <c r="A56" s="3" t="s">
        <v>50</v>
      </c>
      <c r="B56" s="6">
        <v>575</v>
      </c>
      <c r="C56" s="6">
        <v>320</v>
      </c>
      <c r="D56" s="6">
        <v>728</v>
      </c>
      <c r="E56" s="6">
        <v>188</v>
      </c>
      <c r="F56" s="6">
        <v>860</v>
      </c>
      <c r="H56" s="3" t="s">
        <v>50</v>
      </c>
      <c r="I56" s="6">
        <v>597</v>
      </c>
      <c r="J56" s="6">
        <v>337</v>
      </c>
      <c r="K56" s="6">
        <v>754</v>
      </c>
      <c r="L56" s="6">
        <v>203</v>
      </c>
      <c r="M56" s="6">
        <v>888</v>
      </c>
    </row>
    <row r="57" spans="1:13">
      <c r="A57" s="3" t="s">
        <v>51</v>
      </c>
      <c r="B57" s="6" t="s">
        <v>340</v>
      </c>
      <c r="C57" s="6" t="s">
        <v>341</v>
      </c>
      <c r="D57" s="6" t="s">
        <v>342</v>
      </c>
      <c r="E57" s="6" t="s">
        <v>343</v>
      </c>
      <c r="F57" s="6" t="s">
        <v>344</v>
      </c>
      <c r="H57" s="3" t="s">
        <v>51</v>
      </c>
      <c r="I57" s="6" t="s">
        <v>345</v>
      </c>
      <c r="J57" s="6" t="s">
        <v>346</v>
      </c>
      <c r="K57" s="6" t="s">
        <v>347</v>
      </c>
      <c r="L57" s="6" t="s">
        <v>348</v>
      </c>
      <c r="M57" s="6" t="s">
        <v>349</v>
      </c>
    </row>
    <row r="58" spans="1:13">
      <c r="A58" s="3" t="s">
        <v>52</v>
      </c>
      <c r="B58" s="6" t="s">
        <v>350</v>
      </c>
      <c r="C58" s="6" t="s">
        <v>351</v>
      </c>
      <c r="D58" s="6" t="s">
        <v>352</v>
      </c>
      <c r="E58" s="6">
        <v>758</v>
      </c>
      <c r="F58" s="6" t="s">
        <v>353</v>
      </c>
      <c r="H58" s="3" t="s">
        <v>52</v>
      </c>
      <c r="I58" s="6" t="s">
        <v>354</v>
      </c>
      <c r="J58" s="6" t="s">
        <v>355</v>
      </c>
      <c r="K58" s="6" t="s">
        <v>356</v>
      </c>
      <c r="L58" s="6">
        <v>749</v>
      </c>
      <c r="M58" s="6" t="s">
        <v>357</v>
      </c>
    </row>
    <row r="59" spans="1:13">
      <c r="A59" s="3" t="s">
        <v>53</v>
      </c>
      <c r="B59" s="6" t="s">
        <v>358</v>
      </c>
      <c r="C59" s="6">
        <v>731</v>
      </c>
      <c r="D59" s="6" t="s">
        <v>359</v>
      </c>
      <c r="E59" s="6">
        <v>477</v>
      </c>
      <c r="F59" s="6" t="s">
        <v>360</v>
      </c>
      <c r="H59" s="3" t="s">
        <v>53</v>
      </c>
      <c r="I59" s="6" t="s">
        <v>361</v>
      </c>
      <c r="J59" s="6">
        <v>798</v>
      </c>
      <c r="K59" s="6" t="s">
        <v>362</v>
      </c>
      <c r="L59" s="6">
        <v>540</v>
      </c>
      <c r="M59" s="6" t="s">
        <v>363</v>
      </c>
    </row>
    <row r="60" spans="1:13">
      <c r="A60" s="3" t="s">
        <v>54</v>
      </c>
      <c r="B60" s="6">
        <v>519</v>
      </c>
      <c r="C60" s="6">
        <v>307</v>
      </c>
      <c r="D60" s="6">
        <v>652</v>
      </c>
      <c r="E60" s="6">
        <v>172</v>
      </c>
      <c r="F60" s="6">
        <v>787</v>
      </c>
      <c r="H60" s="3" t="s">
        <v>54</v>
      </c>
      <c r="I60" s="6">
        <v>555</v>
      </c>
      <c r="J60" s="6">
        <v>323</v>
      </c>
      <c r="K60" s="6">
        <v>720</v>
      </c>
      <c r="L60" s="6">
        <v>182</v>
      </c>
      <c r="M60" s="6">
        <v>861</v>
      </c>
    </row>
    <row r="61" spans="1:13">
      <c r="A61" s="3" t="s">
        <v>55</v>
      </c>
      <c r="B61" s="6">
        <v>333</v>
      </c>
      <c r="C61" s="6">
        <v>132</v>
      </c>
      <c r="D61" s="6">
        <v>407</v>
      </c>
      <c r="E61" s="6">
        <v>95</v>
      </c>
      <c r="F61" s="6">
        <v>444</v>
      </c>
      <c r="H61" s="3" t="s">
        <v>55</v>
      </c>
      <c r="I61" s="6">
        <v>342</v>
      </c>
      <c r="J61" s="6">
        <v>137</v>
      </c>
      <c r="K61" s="6">
        <v>466</v>
      </c>
      <c r="L61" s="6">
        <v>89</v>
      </c>
      <c r="M61" s="6">
        <v>514</v>
      </c>
    </row>
    <row r="62" spans="1:13">
      <c r="A62" s="3" t="s">
        <v>56</v>
      </c>
      <c r="B62" s="6" t="s">
        <v>364</v>
      </c>
      <c r="C62" s="6">
        <v>767</v>
      </c>
      <c r="D62" s="6" t="s">
        <v>365</v>
      </c>
      <c r="E62" s="6">
        <v>449</v>
      </c>
      <c r="F62" s="6" t="s">
        <v>366</v>
      </c>
      <c r="H62" s="3" t="s">
        <v>56</v>
      </c>
      <c r="I62" s="6" t="s">
        <v>367</v>
      </c>
      <c r="J62" s="6">
        <v>783</v>
      </c>
      <c r="K62" s="6" t="s">
        <v>368</v>
      </c>
      <c r="L62" s="6">
        <v>438</v>
      </c>
      <c r="M62" s="6" t="s">
        <v>213</v>
      </c>
    </row>
    <row r="63" spans="1:13">
      <c r="A63" s="3" t="s">
        <v>57</v>
      </c>
      <c r="B63" s="6">
        <v>224</v>
      </c>
      <c r="C63" s="6">
        <v>81</v>
      </c>
      <c r="D63" s="6">
        <v>309</v>
      </c>
      <c r="E63" s="6" t="s">
        <v>272</v>
      </c>
      <c r="F63" s="6">
        <v>340</v>
      </c>
      <c r="H63" s="3" t="s">
        <v>57</v>
      </c>
      <c r="I63" s="6">
        <v>260</v>
      </c>
      <c r="J63" s="6">
        <v>117</v>
      </c>
      <c r="K63" s="6">
        <v>324</v>
      </c>
      <c r="L63" s="6">
        <v>51</v>
      </c>
      <c r="M63" s="6">
        <v>390</v>
      </c>
    </row>
    <row r="64" spans="1:13">
      <c r="A64" s="3" t="s">
        <v>58</v>
      </c>
      <c r="B64" s="6" t="s">
        <v>369</v>
      </c>
      <c r="C64" s="6" t="s">
        <v>370</v>
      </c>
      <c r="D64" s="6" t="s">
        <v>371</v>
      </c>
      <c r="E64" s="6" t="s">
        <v>372</v>
      </c>
      <c r="F64" s="6" t="s">
        <v>373</v>
      </c>
      <c r="H64" s="3" t="s">
        <v>58</v>
      </c>
      <c r="I64" s="6" t="s">
        <v>374</v>
      </c>
      <c r="J64" s="6" t="s">
        <v>375</v>
      </c>
      <c r="K64" s="6" t="s">
        <v>376</v>
      </c>
      <c r="L64" s="6" t="s">
        <v>377</v>
      </c>
      <c r="M64" s="6" t="s">
        <v>378</v>
      </c>
    </row>
    <row r="65" spans="1:13">
      <c r="A65" s="3" t="s">
        <v>59</v>
      </c>
      <c r="B65" s="6">
        <v>284</v>
      </c>
      <c r="C65" s="6">
        <v>122</v>
      </c>
      <c r="D65" s="6">
        <v>291</v>
      </c>
      <c r="E65" s="6">
        <v>64</v>
      </c>
      <c r="F65" s="6">
        <v>349</v>
      </c>
      <c r="H65" s="3" t="s">
        <v>59</v>
      </c>
      <c r="I65" s="6">
        <v>259</v>
      </c>
      <c r="J65" s="6">
        <v>140</v>
      </c>
      <c r="K65" s="6">
        <v>319</v>
      </c>
      <c r="L65" s="6">
        <v>79</v>
      </c>
      <c r="M65" s="6">
        <v>380</v>
      </c>
    </row>
    <row r="66" spans="1:13">
      <c r="A66" s="3" t="s">
        <v>60</v>
      </c>
      <c r="B66" s="6">
        <v>526</v>
      </c>
      <c r="C66" s="6">
        <v>249</v>
      </c>
      <c r="D66" s="6">
        <v>635</v>
      </c>
      <c r="E66" s="6">
        <v>157</v>
      </c>
      <c r="F66" s="6">
        <v>727</v>
      </c>
      <c r="H66" s="3" t="s">
        <v>60</v>
      </c>
      <c r="I66" s="6">
        <v>558</v>
      </c>
      <c r="J66" s="6">
        <v>286</v>
      </c>
      <c r="K66" s="6">
        <v>702</v>
      </c>
      <c r="L66" s="6">
        <v>168</v>
      </c>
      <c r="M66" s="6">
        <v>820</v>
      </c>
    </row>
    <row r="67" spans="1:13">
      <c r="A67" s="3" t="s">
        <v>61</v>
      </c>
      <c r="B67" s="6" t="s">
        <v>379</v>
      </c>
      <c r="C67" s="6" t="s">
        <v>380</v>
      </c>
      <c r="D67" s="6" t="s">
        <v>381</v>
      </c>
      <c r="E67" s="6">
        <v>675</v>
      </c>
      <c r="F67" s="6" t="s">
        <v>382</v>
      </c>
      <c r="H67" s="3" t="s">
        <v>61</v>
      </c>
      <c r="I67" s="6" t="s">
        <v>383</v>
      </c>
      <c r="J67" s="6" t="s">
        <v>384</v>
      </c>
      <c r="K67" s="6" t="s">
        <v>385</v>
      </c>
      <c r="L67" s="6">
        <v>650</v>
      </c>
      <c r="M67" s="6" t="s">
        <v>386</v>
      </c>
    </row>
    <row r="68" spans="1:13">
      <c r="A68" s="3" t="s">
        <v>62</v>
      </c>
      <c r="B68" s="6">
        <v>195</v>
      </c>
      <c r="C68" s="6">
        <v>96</v>
      </c>
      <c r="D68" s="6">
        <v>251</v>
      </c>
      <c r="E68" s="6">
        <v>60</v>
      </c>
      <c r="F68" s="6">
        <v>287</v>
      </c>
      <c r="H68" s="3" t="s">
        <v>62</v>
      </c>
      <c r="I68" s="6">
        <v>236</v>
      </c>
      <c r="J68" s="6">
        <v>111</v>
      </c>
      <c r="K68" s="6">
        <v>304</v>
      </c>
      <c r="L68" s="6">
        <v>65</v>
      </c>
      <c r="M68" s="6">
        <v>350</v>
      </c>
    </row>
    <row r="69" spans="1:13">
      <c r="A69" s="3" t="s">
        <v>63</v>
      </c>
      <c r="B69" s="6">
        <v>831</v>
      </c>
      <c r="C69" s="6">
        <v>443</v>
      </c>
      <c r="D69" s="6">
        <v>994</v>
      </c>
      <c r="E69" s="6">
        <v>289</v>
      </c>
      <c r="F69" s="6" t="s">
        <v>387</v>
      </c>
      <c r="H69" s="3" t="s">
        <v>63</v>
      </c>
      <c r="I69" s="6" t="s">
        <v>388</v>
      </c>
      <c r="J69" s="6" t="s">
        <v>389</v>
      </c>
      <c r="K69" s="6" t="s">
        <v>390</v>
      </c>
      <c r="L69" s="6">
        <v>750</v>
      </c>
      <c r="M69" s="6" t="s">
        <v>391</v>
      </c>
    </row>
    <row r="70" spans="1:13">
      <c r="A70" s="3" t="s">
        <v>64</v>
      </c>
      <c r="B70" s="6">
        <v>396</v>
      </c>
      <c r="C70" s="6">
        <v>199</v>
      </c>
      <c r="D70" s="6">
        <v>528</v>
      </c>
      <c r="E70" s="6">
        <v>118</v>
      </c>
      <c r="F70" s="6">
        <v>609</v>
      </c>
      <c r="H70" s="3" t="s">
        <v>64</v>
      </c>
      <c r="I70" s="6">
        <v>492</v>
      </c>
      <c r="J70" s="6">
        <v>240</v>
      </c>
      <c r="K70" s="6">
        <v>647</v>
      </c>
      <c r="L70" s="6">
        <v>129</v>
      </c>
      <c r="M70" s="6">
        <v>758</v>
      </c>
    </row>
    <row r="71" spans="1:13">
      <c r="A71" s="3" t="s">
        <v>65</v>
      </c>
      <c r="B71" s="6">
        <v>242</v>
      </c>
      <c r="C71" s="6">
        <v>98</v>
      </c>
      <c r="D71" s="6">
        <v>330</v>
      </c>
      <c r="E71" s="6">
        <v>65</v>
      </c>
      <c r="F71" s="6">
        <v>363</v>
      </c>
      <c r="H71" s="3" t="s">
        <v>65</v>
      </c>
      <c r="I71" s="6">
        <v>243</v>
      </c>
      <c r="J71" s="6">
        <v>95</v>
      </c>
      <c r="K71" s="6">
        <v>319</v>
      </c>
      <c r="L71" s="6">
        <v>59</v>
      </c>
      <c r="M71" s="6">
        <v>355</v>
      </c>
    </row>
    <row r="72" spans="1:13">
      <c r="A72" s="3" t="s">
        <v>66</v>
      </c>
      <c r="B72" s="6">
        <v>924</v>
      </c>
      <c r="C72" s="6">
        <v>425</v>
      </c>
      <c r="D72" s="6">
        <v>974</v>
      </c>
      <c r="E72" s="6">
        <v>267</v>
      </c>
      <c r="F72" s="6" t="s">
        <v>187</v>
      </c>
      <c r="H72" s="3" t="s">
        <v>66</v>
      </c>
      <c r="I72" s="6">
        <v>906</v>
      </c>
      <c r="J72" s="6">
        <v>466</v>
      </c>
      <c r="K72" s="6" t="s">
        <v>234</v>
      </c>
      <c r="L72" s="6">
        <v>276</v>
      </c>
      <c r="M72" s="6" t="s">
        <v>392</v>
      </c>
    </row>
    <row r="73" spans="1:13">
      <c r="A73" s="3" t="s">
        <v>67</v>
      </c>
      <c r="B73" s="6" t="s">
        <v>393</v>
      </c>
      <c r="C73" s="6">
        <v>790</v>
      </c>
      <c r="D73" s="6" t="s">
        <v>394</v>
      </c>
      <c r="E73" s="6">
        <v>451</v>
      </c>
      <c r="F73" s="6" t="s">
        <v>395</v>
      </c>
      <c r="H73" s="3" t="s">
        <v>67</v>
      </c>
      <c r="I73" s="6" t="s">
        <v>268</v>
      </c>
      <c r="J73" s="6">
        <v>824</v>
      </c>
      <c r="K73" s="6" t="s">
        <v>396</v>
      </c>
      <c r="L73" s="6">
        <v>444</v>
      </c>
      <c r="M73" s="6" t="s">
        <v>397</v>
      </c>
    </row>
    <row r="74" spans="1:13">
      <c r="A74" s="3" t="s">
        <v>68</v>
      </c>
      <c r="B74" s="6" t="s">
        <v>398</v>
      </c>
      <c r="C74" s="6">
        <v>689</v>
      </c>
      <c r="D74" s="6" t="s">
        <v>389</v>
      </c>
      <c r="E74" s="6">
        <v>438</v>
      </c>
      <c r="F74" s="6" t="s">
        <v>399</v>
      </c>
      <c r="H74" s="3" t="s">
        <v>68</v>
      </c>
      <c r="I74" s="6" t="s">
        <v>400</v>
      </c>
      <c r="J74" s="6">
        <v>681</v>
      </c>
      <c r="K74" s="6" t="s">
        <v>401</v>
      </c>
      <c r="L74" s="6">
        <v>406</v>
      </c>
      <c r="M74" s="6" t="s">
        <v>402</v>
      </c>
    </row>
    <row r="75" spans="1:13">
      <c r="A75" s="3" t="s">
        <v>69</v>
      </c>
      <c r="B75" s="6" t="s">
        <v>403</v>
      </c>
      <c r="C75" s="6" t="s">
        <v>404</v>
      </c>
      <c r="D75" s="6" t="s">
        <v>405</v>
      </c>
      <c r="E75" s="6">
        <v>794</v>
      </c>
      <c r="F75" s="6" t="s">
        <v>406</v>
      </c>
      <c r="H75" s="3" t="s">
        <v>69</v>
      </c>
      <c r="I75" s="6" t="s">
        <v>407</v>
      </c>
      <c r="J75" s="6" t="s">
        <v>408</v>
      </c>
      <c r="K75" s="6" t="s">
        <v>409</v>
      </c>
      <c r="L75" s="6">
        <v>801</v>
      </c>
      <c r="M75" s="6" t="s">
        <v>410</v>
      </c>
    </row>
    <row r="76" spans="1:13">
      <c r="A76" s="3" t="s">
        <v>70</v>
      </c>
      <c r="B76" s="6">
        <v>602</v>
      </c>
      <c r="C76" s="6">
        <v>336</v>
      </c>
      <c r="D76" s="6">
        <v>725</v>
      </c>
      <c r="E76" s="6">
        <v>180</v>
      </c>
      <c r="F76" s="6">
        <v>881</v>
      </c>
      <c r="H76" s="3" t="s">
        <v>70</v>
      </c>
      <c r="I76" s="6">
        <v>653</v>
      </c>
      <c r="J76" s="6">
        <v>355</v>
      </c>
      <c r="K76" s="6">
        <v>788</v>
      </c>
      <c r="L76" s="6">
        <v>177</v>
      </c>
      <c r="M76" s="6">
        <v>966</v>
      </c>
    </row>
    <row r="77" spans="1:13">
      <c r="A77" s="3" t="s">
        <v>71</v>
      </c>
      <c r="B77" s="6">
        <v>218</v>
      </c>
      <c r="C77" s="6">
        <v>112</v>
      </c>
      <c r="D77" s="6">
        <v>320</v>
      </c>
      <c r="E77" s="6">
        <v>85</v>
      </c>
      <c r="F77" s="6">
        <v>347</v>
      </c>
      <c r="H77" s="3" t="s">
        <v>71</v>
      </c>
      <c r="I77" s="6">
        <v>240</v>
      </c>
      <c r="J77" s="6">
        <v>110</v>
      </c>
      <c r="K77" s="6">
        <v>356</v>
      </c>
      <c r="L77" s="6">
        <v>83</v>
      </c>
      <c r="M77" s="6">
        <v>383</v>
      </c>
    </row>
    <row r="78" spans="1:13">
      <c r="A78" s="3" t="s">
        <v>72</v>
      </c>
      <c r="B78" s="6" t="s">
        <v>411</v>
      </c>
      <c r="C78" s="6" t="s">
        <v>412</v>
      </c>
      <c r="D78" s="6" t="s">
        <v>413</v>
      </c>
      <c r="E78" s="6" t="s">
        <v>414</v>
      </c>
      <c r="F78" s="6" t="s">
        <v>415</v>
      </c>
      <c r="H78" s="3" t="s">
        <v>72</v>
      </c>
      <c r="I78" s="6" t="s">
        <v>416</v>
      </c>
      <c r="J78" s="6" t="s">
        <v>417</v>
      </c>
      <c r="K78" s="6" t="s">
        <v>418</v>
      </c>
      <c r="L78" s="6" t="s">
        <v>419</v>
      </c>
      <c r="M78" s="6" t="s">
        <v>420</v>
      </c>
    </row>
    <row r="79" spans="1:13">
      <c r="A79" s="3" t="s">
        <v>73</v>
      </c>
      <c r="B79" s="6" t="s">
        <v>421</v>
      </c>
      <c r="C79" s="6" t="s">
        <v>422</v>
      </c>
      <c r="D79" s="6" t="s">
        <v>423</v>
      </c>
      <c r="E79" s="6" t="s">
        <v>267</v>
      </c>
      <c r="F79" s="6" t="s">
        <v>424</v>
      </c>
      <c r="H79" s="3" t="s">
        <v>73</v>
      </c>
      <c r="I79" s="6" t="s">
        <v>425</v>
      </c>
      <c r="J79" s="6" t="s">
        <v>426</v>
      </c>
      <c r="K79" s="6" t="s">
        <v>427</v>
      </c>
      <c r="L79" s="6" t="s">
        <v>428</v>
      </c>
      <c r="M79" s="6" t="s">
        <v>429</v>
      </c>
    </row>
    <row r="80" spans="1:13">
      <c r="A80" s="3" t="s">
        <v>74</v>
      </c>
      <c r="B80" s="6" t="s">
        <v>430</v>
      </c>
      <c r="C80" s="6">
        <v>669</v>
      </c>
      <c r="D80" s="6" t="s">
        <v>431</v>
      </c>
      <c r="E80" s="6">
        <v>396</v>
      </c>
      <c r="F80" s="6" t="s">
        <v>432</v>
      </c>
      <c r="H80" s="3" t="s">
        <v>74</v>
      </c>
      <c r="I80" s="6" t="s">
        <v>433</v>
      </c>
      <c r="J80" s="6">
        <v>710</v>
      </c>
      <c r="K80" s="6" t="s">
        <v>434</v>
      </c>
      <c r="L80" s="6">
        <v>422</v>
      </c>
      <c r="M80" s="6" t="s">
        <v>279</v>
      </c>
    </row>
    <row r="81" spans="1:13">
      <c r="A81" s="3" t="s">
        <v>75</v>
      </c>
      <c r="B81" s="6" t="s">
        <v>435</v>
      </c>
      <c r="C81" s="6" t="s">
        <v>436</v>
      </c>
      <c r="D81" s="6" t="s">
        <v>437</v>
      </c>
      <c r="E81" s="6" t="s">
        <v>438</v>
      </c>
      <c r="F81" s="6" t="s">
        <v>439</v>
      </c>
      <c r="H81" s="3" t="s">
        <v>75</v>
      </c>
      <c r="I81" s="6" t="s">
        <v>440</v>
      </c>
      <c r="J81" s="6" t="s">
        <v>441</v>
      </c>
      <c r="K81" s="6" t="s">
        <v>442</v>
      </c>
      <c r="L81" s="6" t="s">
        <v>443</v>
      </c>
      <c r="M81" s="6" t="s">
        <v>444</v>
      </c>
    </row>
    <row r="82" spans="1:13">
      <c r="A82" s="3" t="s">
        <v>76</v>
      </c>
      <c r="B82" s="6">
        <v>951</v>
      </c>
      <c r="C82" s="6">
        <v>461</v>
      </c>
      <c r="D82" s="6" t="s">
        <v>205</v>
      </c>
      <c r="E82" s="6">
        <v>315</v>
      </c>
      <c r="F82" s="6" t="s">
        <v>445</v>
      </c>
      <c r="H82" s="3" t="s">
        <v>76</v>
      </c>
      <c r="I82" s="6">
        <v>938</v>
      </c>
      <c r="J82" s="6">
        <v>505</v>
      </c>
      <c r="K82" s="6" t="s">
        <v>446</v>
      </c>
      <c r="L82" s="6">
        <v>316</v>
      </c>
      <c r="M82" s="6" t="s">
        <v>447</v>
      </c>
    </row>
    <row r="83" spans="1:13">
      <c r="A83" s="3" t="s">
        <v>77</v>
      </c>
      <c r="B83" s="6">
        <v>652</v>
      </c>
      <c r="C83" s="6">
        <v>375</v>
      </c>
      <c r="D83" s="6">
        <v>727</v>
      </c>
      <c r="E83" s="6">
        <v>225</v>
      </c>
      <c r="F83" s="6">
        <v>877</v>
      </c>
      <c r="H83" s="3" t="s">
        <v>77</v>
      </c>
      <c r="I83" s="6">
        <v>673</v>
      </c>
      <c r="J83" s="6">
        <v>371</v>
      </c>
      <c r="K83" s="6">
        <v>735</v>
      </c>
      <c r="L83" s="6">
        <v>211</v>
      </c>
      <c r="M83" s="6">
        <v>895</v>
      </c>
    </row>
    <row r="84" spans="1:13">
      <c r="A84" s="3" t="s">
        <v>78</v>
      </c>
      <c r="B84" s="6" t="s">
        <v>448</v>
      </c>
      <c r="C84" s="6" t="s">
        <v>449</v>
      </c>
      <c r="D84" s="6" t="s">
        <v>450</v>
      </c>
      <c r="E84" s="6" t="s">
        <v>451</v>
      </c>
      <c r="F84" s="6" t="s">
        <v>452</v>
      </c>
      <c r="H84" s="3" t="s">
        <v>78</v>
      </c>
      <c r="I84" s="6" t="s">
        <v>453</v>
      </c>
      <c r="J84" s="6" t="s">
        <v>454</v>
      </c>
      <c r="K84" s="6" t="s">
        <v>455</v>
      </c>
      <c r="L84" s="6" t="s">
        <v>456</v>
      </c>
      <c r="M84" s="6" t="s">
        <v>457</v>
      </c>
    </row>
    <row r="85" spans="1:13">
      <c r="A85" s="3" t="s">
        <v>79</v>
      </c>
      <c r="B85" s="6" t="s">
        <v>458</v>
      </c>
      <c r="C85" s="6" t="s">
        <v>459</v>
      </c>
      <c r="D85" s="6" t="s">
        <v>460</v>
      </c>
      <c r="E85" s="6" t="s">
        <v>461</v>
      </c>
      <c r="F85" s="6" t="s">
        <v>462</v>
      </c>
      <c r="H85" s="3" t="s">
        <v>79</v>
      </c>
      <c r="I85" s="6" t="s">
        <v>463</v>
      </c>
      <c r="J85" s="6" t="s">
        <v>464</v>
      </c>
      <c r="K85" s="6" t="s">
        <v>465</v>
      </c>
      <c r="L85" s="6" t="s">
        <v>466</v>
      </c>
      <c r="M85" s="6" t="s">
        <v>467</v>
      </c>
    </row>
    <row r="86" spans="1:13">
      <c r="A86" s="3" t="s">
        <v>80</v>
      </c>
      <c r="B86" s="6" t="s">
        <v>468</v>
      </c>
      <c r="C86" s="6" t="s">
        <v>469</v>
      </c>
      <c r="D86" s="6" t="s">
        <v>470</v>
      </c>
      <c r="E86" s="6" t="s">
        <v>471</v>
      </c>
      <c r="F86" s="6" t="s">
        <v>472</v>
      </c>
      <c r="H86" s="3" t="s">
        <v>80</v>
      </c>
      <c r="I86" s="6" t="s">
        <v>473</v>
      </c>
      <c r="J86" s="6" t="s">
        <v>474</v>
      </c>
      <c r="K86" s="6" t="s">
        <v>475</v>
      </c>
      <c r="L86" s="6" t="s">
        <v>476</v>
      </c>
      <c r="M86" s="6" t="s">
        <v>477</v>
      </c>
    </row>
    <row r="87" spans="1:13">
      <c r="A87" s="3" t="s">
        <v>81</v>
      </c>
      <c r="B87" s="6" t="s">
        <v>478</v>
      </c>
      <c r="C87" s="6">
        <v>673</v>
      </c>
      <c r="D87" s="6" t="s">
        <v>479</v>
      </c>
      <c r="E87" s="6">
        <v>468</v>
      </c>
      <c r="F87" s="6" t="s">
        <v>480</v>
      </c>
      <c r="H87" s="3" t="s">
        <v>81</v>
      </c>
      <c r="I87" s="6" t="s">
        <v>481</v>
      </c>
      <c r="J87" s="6">
        <v>696</v>
      </c>
      <c r="K87" s="6" t="s">
        <v>482</v>
      </c>
      <c r="L87" s="6">
        <v>457</v>
      </c>
      <c r="M87" s="6" t="s">
        <v>483</v>
      </c>
    </row>
    <row r="88" spans="1:13">
      <c r="A88" s="3" t="s">
        <v>82</v>
      </c>
      <c r="B88" s="6">
        <v>689</v>
      </c>
      <c r="C88" s="6">
        <v>394</v>
      </c>
      <c r="D88" s="6">
        <v>720</v>
      </c>
      <c r="E88" s="6">
        <v>236</v>
      </c>
      <c r="F88" s="6">
        <v>878</v>
      </c>
      <c r="H88" s="3" t="s">
        <v>82</v>
      </c>
      <c r="I88" s="6">
        <v>733</v>
      </c>
      <c r="J88" s="6">
        <v>405</v>
      </c>
      <c r="K88" s="6">
        <v>748</v>
      </c>
      <c r="L88" s="6">
        <v>229</v>
      </c>
      <c r="M88" s="6">
        <v>924</v>
      </c>
    </row>
    <row r="89" spans="1:13">
      <c r="A89" s="3" t="s">
        <v>83</v>
      </c>
      <c r="B89" s="6">
        <v>491</v>
      </c>
      <c r="C89" s="6">
        <v>216</v>
      </c>
      <c r="D89" s="6">
        <v>528</v>
      </c>
      <c r="E89" s="6">
        <v>145</v>
      </c>
      <c r="F89" s="6">
        <v>599</v>
      </c>
      <c r="H89" s="3" t="s">
        <v>83</v>
      </c>
      <c r="I89" s="6">
        <v>529</v>
      </c>
      <c r="J89" s="6">
        <v>235</v>
      </c>
      <c r="K89" s="6">
        <v>586</v>
      </c>
      <c r="L89" s="6">
        <v>153</v>
      </c>
      <c r="M89" s="6">
        <v>668</v>
      </c>
    </row>
    <row r="90" spans="1:13">
      <c r="A90" s="3" t="s">
        <v>84</v>
      </c>
      <c r="B90" s="6">
        <v>340</v>
      </c>
      <c r="C90" s="6">
        <v>202</v>
      </c>
      <c r="D90" s="6">
        <v>371</v>
      </c>
      <c r="E90" s="6">
        <v>116</v>
      </c>
      <c r="F90" s="6">
        <v>457</v>
      </c>
      <c r="H90" s="3" t="s">
        <v>84</v>
      </c>
      <c r="I90" s="6">
        <v>364</v>
      </c>
      <c r="J90" s="6">
        <v>222</v>
      </c>
      <c r="K90" s="6">
        <v>395</v>
      </c>
      <c r="L90" s="6">
        <v>123</v>
      </c>
      <c r="M90" s="6">
        <v>494</v>
      </c>
    </row>
    <row r="91" spans="1:13">
      <c r="A91" s="3" t="s">
        <v>85</v>
      </c>
      <c r="B91" s="6" t="s">
        <v>484</v>
      </c>
      <c r="C91" s="6" t="s">
        <v>271</v>
      </c>
      <c r="D91" s="6" t="s">
        <v>485</v>
      </c>
      <c r="E91" s="6">
        <v>640</v>
      </c>
      <c r="F91" s="6" t="s">
        <v>486</v>
      </c>
      <c r="H91" s="3" t="s">
        <v>85</v>
      </c>
      <c r="I91" s="6" t="s">
        <v>487</v>
      </c>
      <c r="J91" s="6" t="s">
        <v>488</v>
      </c>
      <c r="K91" s="6" t="s">
        <v>115</v>
      </c>
      <c r="L91" s="6">
        <v>638</v>
      </c>
      <c r="M91" s="6" t="s">
        <v>489</v>
      </c>
    </row>
    <row r="92" spans="1:13">
      <c r="A92" s="3" t="s">
        <v>86</v>
      </c>
      <c r="B92" s="6" t="s">
        <v>490</v>
      </c>
      <c r="C92" s="6">
        <v>696</v>
      </c>
      <c r="D92" s="6" t="s">
        <v>491</v>
      </c>
      <c r="E92" s="6">
        <v>429</v>
      </c>
      <c r="F92" s="6" t="s">
        <v>492</v>
      </c>
      <c r="H92" s="3" t="s">
        <v>86</v>
      </c>
      <c r="I92" s="6" t="s">
        <v>288</v>
      </c>
      <c r="J92" s="6">
        <v>649</v>
      </c>
      <c r="K92" s="6" t="s">
        <v>493</v>
      </c>
      <c r="L92" s="6">
        <v>397</v>
      </c>
      <c r="M92" s="6" t="s">
        <v>494</v>
      </c>
    </row>
    <row r="93" spans="1:13">
      <c r="A93" s="3" t="s">
        <v>87</v>
      </c>
      <c r="B93" s="6" t="s">
        <v>495</v>
      </c>
      <c r="C93" s="6">
        <v>865</v>
      </c>
      <c r="D93" s="6" t="s">
        <v>496</v>
      </c>
      <c r="E93" s="6">
        <v>585</v>
      </c>
      <c r="F93" s="6" t="s">
        <v>497</v>
      </c>
      <c r="H93" s="3" t="s">
        <v>87</v>
      </c>
      <c r="I93" s="6" t="s">
        <v>498</v>
      </c>
      <c r="J93" s="6">
        <v>886</v>
      </c>
      <c r="K93" s="6" t="s">
        <v>499</v>
      </c>
      <c r="L93" s="6">
        <v>558</v>
      </c>
      <c r="M93" s="6" t="s">
        <v>500</v>
      </c>
    </row>
    <row r="94" spans="1:13">
      <c r="A94" s="3" t="s">
        <v>88</v>
      </c>
      <c r="B94" s="6">
        <v>594</v>
      </c>
      <c r="C94" s="6">
        <v>233</v>
      </c>
      <c r="D94" s="6">
        <v>722</v>
      </c>
      <c r="E94" s="6">
        <v>185</v>
      </c>
      <c r="F94" s="6">
        <v>770</v>
      </c>
      <c r="H94" s="3" t="s">
        <v>88</v>
      </c>
      <c r="I94" s="6">
        <v>624</v>
      </c>
      <c r="J94" s="6">
        <v>271</v>
      </c>
      <c r="K94" s="6">
        <v>783</v>
      </c>
      <c r="L94" s="6">
        <v>205</v>
      </c>
      <c r="M94" s="6">
        <v>849</v>
      </c>
    </row>
    <row r="95" spans="1:13">
      <c r="A95" s="3" t="s">
        <v>89</v>
      </c>
      <c r="B95" s="6" t="s">
        <v>501</v>
      </c>
      <c r="C95" s="6">
        <v>423</v>
      </c>
      <c r="D95" s="6" t="s">
        <v>502</v>
      </c>
      <c r="E95" s="6">
        <v>289</v>
      </c>
      <c r="F95" s="6" t="s">
        <v>503</v>
      </c>
      <c r="H95" s="3" t="s">
        <v>89</v>
      </c>
      <c r="I95" s="6" t="s">
        <v>504</v>
      </c>
      <c r="J95" s="6">
        <v>501</v>
      </c>
      <c r="K95" s="6" t="s">
        <v>505</v>
      </c>
      <c r="L95" s="6">
        <v>324</v>
      </c>
      <c r="M95" s="6" t="s">
        <v>506</v>
      </c>
    </row>
    <row r="96" spans="1:13">
      <c r="A96" s="3" t="s">
        <v>90</v>
      </c>
      <c r="B96" s="6">
        <v>241</v>
      </c>
      <c r="C96" s="6">
        <v>99</v>
      </c>
      <c r="D96" s="6">
        <v>343</v>
      </c>
      <c r="E96" s="6">
        <v>60</v>
      </c>
      <c r="F96" s="6">
        <v>382</v>
      </c>
      <c r="H96" s="3" t="s">
        <v>90</v>
      </c>
      <c r="I96" s="6">
        <v>278</v>
      </c>
      <c r="J96" s="6">
        <v>137</v>
      </c>
      <c r="K96" s="6">
        <v>397</v>
      </c>
      <c r="L96" s="6">
        <v>82</v>
      </c>
      <c r="M96" s="6">
        <v>452</v>
      </c>
    </row>
    <row r="97" spans="1:13">
      <c r="A97" s="12" t="s">
        <v>99</v>
      </c>
      <c r="B97" s="13" t="s">
        <v>507</v>
      </c>
      <c r="C97" s="13" t="s">
        <v>508</v>
      </c>
      <c r="D97" s="13" t="s">
        <v>509</v>
      </c>
      <c r="E97" s="13" t="s">
        <v>510</v>
      </c>
      <c r="F97" s="13" t="s">
        <v>511</v>
      </c>
      <c r="H97" s="3" t="s">
        <v>99</v>
      </c>
      <c r="I97" s="6" t="s">
        <v>512</v>
      </c>
      <c r="J97" s="6" t="s">
        <v>513</v>
      </c>
      <c r="K97" s="6" t="s">
        <v>514</v>
      </c>
      <c r="L97" s="6" t="s">
        <v>515</v>
      </c>
      <c r="M97" s="6" t="s">
        <v>516</v>
      </c>
    </row>
    <row r="100" spans="1:13">
      <c r="A100" s="17" t="s">
        <v>517</v>
      </c>
    </row>
    <row r="103" spans="1:13">
      <c r="D103" s="14"/>
    </row>
  </sheetData>
  <mergeCells count="5">
    <mergeCell ref="A6:F6"/>
    <mergeCell ref="H5:M5"/>
    <mergeCell ref="H6:M6"/>
    <mergeCell ref="A2:A3"/>
    <mergeCell ref="A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AE7B3-CE94-4F45-800A-A9A8FC36EA31}">
  <dimension ref="A1:M99"/>
  <sheetViews>
    <sheetView topLeftCell="A63" workbookViewId="0">
      <selection activeCell="A98" sqref="A98:A99"/>
    </sheetView>
  </sheetViews>
  <sheetFormatPr defaultRowHeight="12.75"/>
  <cols>
    <col min="1" max="1" width="15.140625" customWidth="1"/>
    <col min="4" max="4" width="12.7109375" customWidth="1"/>
    <col min="7" max="7" width="13" customWidth="1"/>
    <col min="10" max="10" width="15.42578125" customWidth="1"/>
    <col min="13" max="13" width="14.42578125" customWidth="1"/>
  </cols>
  <sheetData>
    <row r="1" spans="1:13" ht="15.95" customHeight="1">
      <c r="A1" s="30" t="s">
        <v>519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.95" customHeight="1">
      <c r="A2" s="30" t="s">
        <v>92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2" customHeight="1"/>
    <row r="4" spans="1:13" ht="14.1" customHeight="1">
      <c r="A4" s="32"/>
      <c r="B4" s="34" t="s">
        <v>520</v>
      </c>
      <c r="C4" s="34"/>
      <c r="D4" s="34"/>
      <c r="E4" s="34" t="s">
        <v>521</v>
      </c>
      <c r="F4" s="34"/>
      <c r="G4" s="34"/>
      <c r="H4" s="34" t="s">
        <v>522</v>
      </c>
      <c r="I4" s="34"/>
      <c r="J4" s="34"/>
      <c r="K4" s="34" t="s">
        <v>523</v>
      </c>
      <c r="L4" s="34"/>
      <c r="M4" s="34"/>
    </row>
    <row r="5" spans="1:13" ht="14.1" customHeight="1">
      <c r="A5" s="32"/>
      <c r="B5" s="2" t="s">
        <v>96</v>
      </c>
      <c r="C5" s="2" t="s">
        <v>97</v>
      </c>
      <c r="D5" s="2" t="s">
        <v>98</v>
      </c>
      <c r="E5" s="2" t="s">
        <v>96</v>
      </c>
      <c r="F5" s="2" t="s">
        <v>97</v>
      </c>
      <c r="G5" s="2" t="s">
        <v>98</v>
      </c>
      <c r="H5" s="2" t="s">
        <v>96</v>
      </c>
      <c r="I5" s="2" t="s">
        <v>97</v>
      </c>
      <c r="J5" s="2" t="s">
        <v>98</v>
      </c>
      <c r="K5" s="2" t="s">
        <v>96</v>
      </c>
      <c r="L5" s="2" t="s">
        <v>97</v>
      </c>
      <c r="M5" s="2" t="s">
        <v>98</v>
      </c>
    </row>
    <row r="6" spans="1:13" ht="14.1" customHeight="1">
      <c r="A6" s="3" t="s">
        <v>2</v>
      </c>
      <c r="B6" s="6" t="s">
        <v>272</v>
      </c>
      <c r="C6" s="6">
        <v>53</v>
      </c>
      <c r="D6" s="5">
        <v>3977.84</v>
      </c>
      <c r="E6" s="6" t="s">
        <v>272</v>
      </c>
      <c r="F6" s="6" t="s">
        <v>272</v>
      </c>
      <c r="G6" s="5">
        <v>3426.96</v>
      </c>
      <c r="H6" s="6" t="s">
        <v>272</v>
      </c>
      <c r="I6" s="6" t="s">
        <v>272</v>
      </c>
      <c r="J6" s="5">
        <v>223155.59</v>
      </c>
      <c r="K6" s="6" t="s">
        <v>272</v>
      </c>
      <c r="L6" s="6" t="s">
        <v>272</v>
      </c>
      <c r="M6" s="5">
        <v>71385.42</v>
      </c>
    </row>
    <row r="7" spans="1:13" ht="14.1" customHeight="1">
      <c r="A7" s="3" t="s">
        <v>3</v>
      </c>
      <c r="B7" s="6">
        <v>168</v>
      </c>
      <c r="C7" s="6">
        <v>323</v>
      </c>
      <c r="D7" s="5">
        <v>25862.57</v>
      </c>
      <c r="E7" s="6">
        <v>102</v>
      </c>
      <c r="F7" s="6">
        <v>183</v>
      </c>
      <c r="G7" s="5">
        <v>14521.38</v>
      </c>
      <c r="H7" s="6">
        <v>126</v>
      </c>
      <c r="I7" s="6">
        <v>242</v>
      </c>
      <c r="J7" s="5">
        <v>1491697.65</v>
      </c>
      <c r="K7" s="6">
        <v>52</v>
      </c>
      <c r="L7" s="6">
        <v>90</v>
      </c>
      <c r="M7" s="5">
        <v>606309.66</v>
      </c>
    </row>
    <row r="8" spans="1:13" ht="14.1" customHeight="1">
      <c r="A8" s="3" t="s">
        <v>4</v>
      </c>
      <c r="B8" s="6">
        <v>68</v>
      </c>
      <c r="C8" s="6">
        <v>98</v>
      </c>
      <c r="D8" s="5">
        <v>7764.93</v>
      </c>
      <c r="E8" s="6" t="s">
        <v>272</v>
      </c>
      <c r="F8" s="6" t="s">
        <v>272</v>
      </c>
      <c r="G8" s="5">
        <v>3870.69</v>
      </c>
      <c r="H8" s="6" t="s">
        <v>272</v>
      </c>
      <c r="I8" s="6">
        <v>54</v>
      </c>
      <c r="J8" s="5">
        <v>369992.99</v>
      </c>
      <c r="K8" s="6" t="s">
        <v>272</v>
      </c>
      <c r="L8" s="6" t="s">
        <v>272</v>
      </c>
      <c r="M8" s="5">
        <v>90591.66</v>
      </c>
    </row>
    <row r="9" spans="1:13" ht="14.1" customHeight="1">
      <c r="A9" s="3" t="s">
        <v>5</v>
      </c>
      <c r="B9" s="6">
        <v>175</v>
      </c>
      <c r="C9" s="6">
        <v>302</v>
      </c>
      <c r="D9" s="5">
        <v>25302.09</v>
      </c>
      <c r="E9" s="6">
        <v>113</v>
      </c>
      <c r="F9" s="6">
        <v>214</v>
      </c>
      <c r="G9" s="5">
        <v>16140.88</v>
      </c>
      <c r="H9" s="6">
        <v>144</v>
      </c>
      <c r="I9" s="6">
        <v>257</v>
      </c>
      <c r="J9" s="5">
        <v>1654658.6</v>
      </c>
      <c r="K9" s="6" t="s">
        <v>272</v>
      </c>
      <c r="L9" s="6" t="s">
        <v>272</v>
      </c>
      <c r="M9" s="5">
        <v>168554.85</v>
      </c>
    </row>
    <row r="10" spans="1:13" ht="14.1" customHeight="1">
      <c r="A10" s="3" t="s">
        <v>6</v>
      </c>
      <c r="B10" s="6">
        <v>102</v>
      </c>
      <c r="C10" s="6">
        <v>188</v>
      </c>
      <c r="D10" s="5">
        <v>13728.31</v>
      </c>
      <c r="E10" s="6">
        <v>67</v>
      </c>
      <c r="F10" s="6">
        <v>97</v>
      </c>
      <c r="G10" s="5">
        <v>7213.74</v>
      </c>
      <c r="H10" s="6">
        <v>69</v>
      </c>
      <c r="I10" s="6">
        <v>117</v>
      </c>
      <c r="J10" s="5">
        <v>652276.13</v>
      </c>
      <c r="K10" s="6" t="s">
        <v>272</v>
      </c>
      <c r="L10" s="6" t="s">
        <v>272</v>
      </c>
      <c r="M10" s="5">
        <v>68040.77</v>
      </c>
    </row>
    <row r="11" spans="1:13" ht="14.1" customHeight="1">
      <c r="A11" s="3" t="s">
        <v>7</v>
      </c>
      <c r="B11" s="6" t="s">
        <v>272</v>
      </c>
      <c r="C11" s="6" t="s">
        <v>272</v>
      </c>
      <c r="D11" s="5">
        <v>3356.81</v>
      </c>
      <c r="E11" s="6" t="s">
        <v>272</v>
      </c>
      <c r="F11" s="6" t="s">
        <v>272</v>
      </c>
      <c r="G11" s="5">
        <v>1672.68</v>
      </c>
      <c r="H11" s="6" t="s">
        <v>272</v>
      </c>
      <c r="I11" s="6" t="s">
        <v>272</v>
      </c>
      <c r="J11" s="5">
        <v>211879.41</v>
      </c>
      <c r="K11" s="6" t="s">
        <v>272</v>
      </c>
      <c r="L11" s="6" t="s">
        <v>272</v>
      </c>
      <c r="M11" s="5">
        <v>91098.89</v>
      </c>
    </row>
    <row r="12" spans="1:13" ht="14.1" customHeight="1">
      <c r="A12" s="3" t="s">
        <v>8</v>
      </c>
      <c r="B12" s="6">
        <v>81</v>
      </c>
      <c r="C12" s="6">
        <v>107</v>
      </c>
      <c r="D12" s="5">
        <v>7490.39</v>
      </c>
      <c r="E12" s="6">
        <v>82</v>
      </c>
      <c r="F12" s="6">
        <v>154</v>
      </c>
      <c r="G12" s="5">
        <v>8332.2000000000007</v>
      </c>
      <c r="H12" s="6">
        <v>52</v>
      </c>
      <c r="I12" s="6">
        <v>70</v>
      </c>
      <c r="J12" s="5">
        <v>377542.89</v>
      </c>
      <c r="K12" s="6" t="s">
        <v>272</v>
      </c>
      <c r="L12" s="6">
        <v>58</v>
      </c>
      <c r="M12" s="5">
        <v>225873.11</v>
      </c>
    </row>
    <row r="13" spans="1:13" ht="14.1" customHeight="1">
      <c r="A13" s="3" t="s">
        <v>9</v>
      </c>
      <c r="B13" s="6">
        <v>83</v>
      </c>
      <c r="C13" s="6">
        <v>119</v>
      </c>
      <c r="D13" s="5">
        <v>9090.5400000000009</v>
      </c>
      <c r="E13" s="6" t="s">
        <v>272</v>
      </c>
      <c r="F13" s="6" t="s">
        <v>272</v>
      </c>
      <c r="G13" s="5">
        <v>3393.06</v>
      </c>
      <c r="H13" s="6">
        <v>59</v>
      </c>
      <c r="I13" s="6">
        <v>98</v>
      </c>
      <c r="J13" s="5">
        <v>678360.38</v>
      </c>
      <c r="K13" s="6" t="s">
        <v>272</v>
      </c>
      <c r="L13" s="6" t="s">
        <v>272</v>
      </c>
      <c r="M13" s="5">
        <v>76993.289999999994</v>
      </c>
    </row>
    <row r="14" spans="1:13" ht="14.1" customHeight="1">
      <c r="A14" s="3" t="s">
        <v>10</v>
      </c>
      <c r="B14" s="6">
        <v>464</v>
      </c>
      <c r="C14" s="6">
        <v>649</v>
      </c>
      <c r="D14" s="5">
        <v>50269.33</v>
      </c>
      <c r="E14" s="6">
        <v>308</v>
      </c>
      <c r="F14" s="6">
        <v>443</v>
      </c>
      <c r="G14" s="5">
        <v>32770.699999999997</v>
      </c>
      <c r="H14" s="6">
        <v>383</v>
      </c>
      <c r="I14" s="6">
        <v>575</v>
      </c>
      <c r="J14" s="5">
        <v>4159468.97</v>
      </c>
      <c r="K14" s="6">
        <v>113</v>
      </c>
      <c r="L14" s="6">
        <v>181</v>
      </c>
      <c r="M14" s="5">
        <v>1026603.1</v>
      </c>
    </row>
    <row r="15" spans="1:13" ht="14.1" customHeight="1">
      <c r="A15" s="3" t="s">
        <v>11</v>
      </c>
      <c r="B15" s="6" t="s">
        <v>272</v>
      </c>
      <c r="C15" s="6" t="s">
        <v>272</v>
      </c>
      <c r="D15" s="5">
        <v>1695.96</v>
      </c>
      <c r="E15" s="6" t="s">
        <v>272</v>
      </c>
      <c r="F15" s="6" t="s">
        <v>272</v>
      </c>
      <c r="G15" s="5">
        <v>1355.23</v>
      </c>
      <c r="H15" s="6" t="s">
        <v>272</v>
      </c>
      <c r="I15" s="6" t="s">
        <v>272</v>
      </c>
      <c r="J15" s="5">
        <v>164174.63</v>
      </c>
      <c r="K15" s="6" t="s">
        <v>272</v>
      </c>
      <c r="L15" s="6" t="s">
        <v>272</v>
      </c>
      <c r="M15" s="5">
        <v>37275</v>
      </c>
    </row>
    <row r="16" spans="1:13" ht="14.1" customHeight="1">
      <c r="A16" s="3" t="s">
        <v>12</v>
      </c>
      <c r="B16" s="6" t="s">
        <v>272</v>
      </c>
      <c r="C16" s="6">
        <v>76</v>
      </c>
      <c r="D16" s="5">
        <v>5844.88</v>
      </c>
      <c r="E16" s="6" t="s">
        <v>272</v>
      </c>
      <c r="F16" s="6" t="s">
        <v>272</v>
      </c>
      <c r="G16" s="5">
        <v>1776.36</v>
      </c>
      <c r="H16" s="6" t="s">
        <v>272</v>
      </c>
      <c r="I16" s="6" t="s">
        <v>272</v>
      </c>
      <c r="J16" s="5">
        <v>272110.99</v>
      </c>
      <c r="K16" s="6" t="s">
        <v>272</v>
      </c>
      <c r="L16" s="6" t="s">
        <v>272</v>
      </c>
      <c r="M16" s="5">
        <v>76189.149999999994</v>
      </c>
    </row>
    <row r="17" spans="1:13" ht="14.1" customHeight="1">
      <c r="A17" s="3" t="s">
        <v>13</v>
      </c>
      <c r="B17" s="6">
        <v>281</v>
      </c>
      <c r="C17" s="6">
        <v>419</v>
      </c>
      <c r="D17" s="5">
        <v>33814.11</v>
      </c>
      <c r="E17" s="6">
        <v>178</v>
      </c>
      <c r="F17" s="6">
        <v>236</v>
      </c>
      <c r="G17" s="5">
        <v>17170.490000000002</v>
      </c>
      <c r="H17" s="6">
        <v>235</v>
      </c>
      <c r="I17" s="6">
        <v>382</v>
      </c>
      <c r="J17" s="5">
        <v>2411156.27</v>
      </c>
      <c r="K17" s="6">
        <v>51</v>
      </c>
      <c r="L17" s="6">
        <v>86</v>
      </c>
      <c r="M17" s="5">
        <v>476899.9</v>
      </c>
    </row>
    <row r="18" spans="1:13" ht="14.1" customHeight="1">
      <c r="A18" s="3" t="s">
        <v>14</v>
      </c>
      <c r="B18" s="6">
        <v>202</v>
      </c>
      <c r="C18" s="6">
        <v>282</v>
      </c>
      <c r="D18" s="5">
        <v>23012.68</v>
      </c>
      <c r="E18" s="6">
        <v>130</v>
      </c>
      <c r="F18" s="6">
        <v>185</v>
      </c>
      <c r="G18" s="5">
        <v>13842.62</v>
      </c>
      <c r="H18" s="6">
        <v>196</v>
      </c>
      <c r="I18" s="6">
        <v>268</v>
      </c>
      <c r="J18" s="5">
        <v>1832693.56</v>
      </c>
      <c r="K18" s="6">
        <v>51</v>
      </c>
      <c r="L18" s="6">
        <v>63</v>
      </c>
      <c r="M18" s="5">
        <v>326148.07</v>
      </c>
    </row>
    <row r="19" spans="1:13" ht="14.1" customHeight="1">
      <c r="A19" s="3" t="s">
        <v>15</v>
      </c>
      <c r="B19" s="6">
        <v>71</v>
      </c>
      <c r="C19" s="6">
        <v>104</v>
      </c>
      <c r="D19" s="5">
        <v>8271.77</v>
      </c>
      <c r="E19" s="6" t="s">
        <v>272</v>
      </c>
      <c r="F19" s="6">
        <v>54</v>
      </c>
      <c r="G19" s="5">
        <v>4041.74</v>
      </c>
      <c r="H19" s="6" t="s">
        <v>272</v>
      </c>
      <c r="I19" s="6">
        <v>64</v>
      </c>
      <c r="J19" s="5">
        <v>519972.67</v>
      </c>
      <c r="K19" s="6" t="s">
        <v>272</v>
      </c>
      <c r="L19" s="6" t="s">
        <v>272</v>
      </c>
      <c r="M19" s="5">
        <v>156233.35999999999</v>
      </c>
    </row>
    <row r="20" spans="1:13" ht="14.1" customHeight="1">
      <c r="A20" s="3" t="s">
        <v>16</v>
      </c>
      <c r="B20" s="6">
        <v>142</v>
      </c>
      <c r="C20" s="6">
        <v>200</v>
      </c>
      <c r="D20" s="5">
        <v>16428.66</v>
      </c>
      <c r="E20" s="6">
        <v>69</v>
      </c>
      <c r="F20" s="6">
        <v>85</v>
      </c>
      <c r="G20" s="5">
        <v>6292.59</v>
      </c>
      <c r="H20" s="6">
        <v>79</v>
      </c>
      <c r="I20" s="6">
        <v>123</v>
      </c>
      <c r="J20" s="5">
        <v>937852.55</v>
      </c>
      <c r="K20" s="6" t="s">
        <v>272</v>
      </c>
      <c r="L20" s="6" t="s">
        <v>272</v>
      </c>
      <c r="M20" s="5">
        <v>128619.34</v>
      </c>
    </row>
    <row r="21" spans="1:13" ht="14.1" customHeight="1">
      <c r="A21" s="3" t="s">
        <v>17</v>
      </c>
      <c r="B21" s="6" t="s">
        <v>272</v>
      </c>
      <c r="C21" s="6" t="s">
        <v>272</v>
      </c>
      <c r="D21" s="5">
        <v>3806.38</v>
      </c>
      <c r="E21" s="6" t="s">
        <v>272</v>
      </c>
      <c r="F21" s="6" t="s">
        <v>272</v>
      </c>
      <c r="G21" s="5">
        <v>2375.5700000000002</v>
      </c>
      <c r="H21" s="6" t="s">
        <v>272</v>
      </c>
      <c r="I21" s="6" t="s">
        <v>272</v>
      </c>
      <c r="J21" s="5">
        <v>294051.73</v>
      </c>
      <c r="K21" s="6" t="s">
        <v>272</v>
      </c>
      <c r="L21" s="6" t="s">
        <v>272</v>
      </c>
      <c r="M21" s="5">
        <v>37455.65</v>
      </c>
    </row>
    <row r="22" spans="1:13" ht="14.1" customHeight="1">
      <c r="A22" s="3" t="s">
        <v>18</v>
      </c>
      <c r="B22" s="6">
        <v>63</v>
      </c>
      <c r="C22" s="6">
        <v>101</v>
      </c>
      <c r="D22" s="5">
        <v>7826.71</v>
      </c>
      <c r="E22" s="6" t="s">
        <v>272</v>
      </c>
      <c r="F22" s="6" t="s">
        <v>272</v>
      </c>
      <c r="G22" s="5">
        <v>2928.16</v>
      </c>
      <c r="H22" s="6" t="s">
        <v>272</v>
      </c>
      <c r="I22" s="6">
        <v>79</v>
      </c>
      <c r="J22" s="5">
        <v>495654</v>
      </c>
      <c r="K22" s="6" t="s">
        <v>272</v>
      </c>
      <c r="L22" s="6" t="s">
        <v>272</v>
      </c>
      <c r="M22" s="5">
        <v>52300.29</v>
      </c>
    </row>
    <row r="23" spans="1:13" ht="14.1" customHeight="1">
      <c r="A23" s="3" t="s">
        <v>19</v>
      </c>
      <c r="B23" s="6" t="s">
        <v>524</v>
      </c>
      <c r="C23" s="6" t="s">
        <v>525</v>
      </c>
      <c r="D23" s="5">
        <v>273239.11</v>
      </c>
      <c r="E23" s="6" t="s">
        <v>526</v>
      </c>
      <c r="F23" s="6" t="s">
        <v>527</v>
      </c>
      <c r="G23" s="5">
        <v>236851.61</v>
      </c>
      <c r="H23" s="6" t="s">
        <v>491</v>
      </c>
      <c r="I23" s="6" t="s">
        <v>528</v>
      </c>
      <c r="J23" s="5">
        <v>15639667.43</v>
      </c>
      <c r="K23" s="6">
        <v>550</v>
      </c>
      <c r="L23" s="6">
        <v>795</v>
      </c>
      <c r="M23" s="5">
        <v>4306888.03</v>
      </c>
    </row>
    <row r="24" spans="1:13" ht="14.1" customHeight="1">
      <c r="A24" s="3" t="s">
        <v>20</v>
      </c>
      <c r="B24" s="6" t="s">
        <v>272</v>
      </c>
      <c r="C24" s="6">
        <v>89</v>
      </c>
      <c r="D24" s="5">
        <v>7204.52</v>
      </c>
      <c r="E24" s="6" t="s">
        <v>272</v>
      </c>
      <c r="F24" s="6" t="s">
        <v>272</v>
      </c>
      <c r="G24" s="5">
        <v>963.16</v>
      </c>
      <c r="H24" s="6" t="s">
        <v>272</v>
      </c>
      <c r="I24" s="6" t="s">
        <v>272</v>
      </c>
      <c r="J24" s="5">
        <v>282012.07</v>
      </c>
      <c r="K24" s="6" t="s">
        <v>272</v>
      </c>
      <c r="L24" s="6" t="s">
        <v>272</v>
      </c>
      <c r="M24" s="5">
        <v>47338.3</v>
      </c>
    </row>
    <row r="25" spans="1:13" ht="14.1" customHeight="1">
      <c r="A25" s="3" t="s">
        <v>21</v>
      </c>
      <c r="B25" s="6" t="s">
        <v>272</v>
      </c>
      <c r="C25" s="6">
        <v>59</v>
      </c>
      <c r="D25" s="5">
        <v>4375.25</v>
      </c>
      <c r="E25" s="6" t="s">
        <v>272</v>
      </c>
      <c r="F25" s="6" t="s">
        <v>272</v>
      </c>
      <c r="G25" s="5">
        <v>1806.36</v>
      </c>
      <c r="H25" s="6" t="s">
        <v>272</v>
      </c>
      <c r="I25" s="6" t="s">
        <v>272</v>
      </c>
      <c r="J25" s="5">
        <v>225646.39</v>
      </c>
      <c r="K25" s="6" t="s">
        <v>272</v>
      </c>
      <c r="L25" s="6" t="s">
        <v>272</v>
      </c>
      <c r="M25" s="5">
        <v>19008.8</v>
      </c>
    </row>
    <row r="26" spans="1:13" ht="14.1" customHeight="1">
      <c r="A26" s="3" t="s">
        <v>22</v>
      </c>
      <c r="B26" s="6">
        <v>81</v>
      </c>
      <c r="C26" s="6">
        <v>116</v>
      </c>
      <c r="D26" s="5">
        <v>8769.7099999999991</v>
      </c>
      <c r="E26" s="6">
        <v>52</v>
      </c>
      <c r="F26" s="6">
        <v>71</v>
      </c>
      <c r="G26" s="5">
        <v>5546.94</v>
      </c>
      <c r="H26" s="6">
        <v>66</v>
      </c>
      <c r="I26" s="6">
        <v>88</v>
      </c>
      <c r="J26" s="5">
        <v>485090.71</v>
      </c>
      <c r="K26" s="6" t="s">
        <v>272</v>
      </c>
      <c r="L26" s="6" t="s">
        <v>272</v>
      </c>
      <c r="M26" s="5">
        <v>248287.35</v>
      </c>
    </row>
    <row r="27" spans="1:13" ht="14.1" customHeight="1">
      <c r="A27" s="3" t="s">
        <v>23</v>
      </c>
      <c r="B27" s="6">
        <v>128</v>
      </c>
      <c r="C27" s="6">
        <v>216</v>
      </c>
      <c r="D27" s="5">
        <v>15876</v>
      </c>
      <c r="E27" s="6">
        <v>73</v>
      </c>
      <c r="F27" s="6">
        <v>167</v>
      </c>
      <c r="G27" s="5">
        <v>11926.14</v>
      </c>
      <c r="H27" s="6">
        <v>121</v>
      </c>
      <c r="I27" s="6">
        <v>189</v>
      </c>
      <c r="J27" s="5">
        <v>1127923.47</v>
      </c>
      <c r="K27" s="6" t="s">
        <v>272</v>
      </c>
      <c r="L27" s="6" t="s">
        <v>272</v>
      </c>
      <c r="M27" s="5">
        <v>203151.59</v>
      </c>
    </row>
    <row r="28" spans="1:13" ht="14.1" customHeight="1">
      <c r="A28" s="3" t="s">
        <v>24</v>
      </c>
      <c r="B28" s="6">
        <v>191</v>
      </c>
      <c r="C28" s="6">
        <v>286</v>
      </c>
      <c r="D28" s="5">
        <v>22378.7</v>
      </c>
      <c r="E28" s="6">
        <v>102</v>
      </c>
      <c r="F28" s="6">
        <v>136</v>
      </c>
      <c r="G28" s="5">
        <v>9572.65</v>
      </c>
      <c r="H28" s="6">
        <v>116</v>
      </c>
      <c r="I28" s="6">
        <v>178</v>
      </c>
      <c r="J28" s="5">
        <v>1085031.44</v>
      </c>
      <c r="K28" s="6" t="s">
        <v>272</v>
      </c>
      <c r="L28" s="6" t="s">
        <v>272</v>
      </c>
      <c r="M28" s="5">
        <v>332755.03999999998</v>
      </c>
    </row>
    <row r="29" spans="1:13" ht="14.1" customHeight="1">
      <c r="A29" s="3" t="s">
        <v>25</v>
      </c>
      <c r="B29" s="6" t="s">
        <v>272</v>
      </c>
      <c r="C29" s="6">
        <v>56</v>
      </c>
      <c r="D29" s="5">
        <v>4563.84</v>
      </c>
      <c r="E29" s="6" t="s">
        <v>272</v>
      </c>
      <c r="F29" s="6" t="s">
        <v>272</v>
      </c>
      <c r="G29" s="5">
        <v>1276.21</v>
      </c>
      <c r="H29" s="6" t="s">
        <v>272</v>
      </c>
      <c r="I29" s="6" t="s">
        <v>272</v>
      </c>
      <c r="J29" s="5">
        <v>263815.06</v>
      </c>
      <c r="K29" s="6" t="s">
        <v>272</v>
      </c>
      <c r="L29" s="6" t="s">
        <v>272</v>
      </c>
      <c r="M29" s="5">
        <v>48740</v>
      </c>
    </row>
    <row r="30" spans="1:13" ht="14.1" customHeight="1">
      <c r="A30" s="3" t="s">
        <v>26</v>
      </c>
      <c r="B30" s="6" t="s">
        <v>529</v>
      </c>
      <c r="C30" s="6" t="s">
        <v>530</v>
      </c>
      <c r="D30" s="5">
        <v>295511.84999999998</v>
      </c>
      <c r="E30" s="6" t="s">
        <v>531</v>
      </c>
      <c r="F30" s="6" t="s">
        <v>532</v>
      </c>
      <c r="G30" s="5">
        <v>236520.31</v>
      </c>
      <c r="H30" s="6" t="s">
        <v>533</v>
      </c>
      <c r="I30" s="6" t="s">
        <v>534</v>
      </c>
      <c r="J30" s="5">
        <v>22629583.890000001</v>
      </c>
      <c r="K30" s="6">
        <v>774</v>
      </c>
      <c r="L30" s="6" t="s">
        <v>535</v>
      </c>
      <c r="M30" s="5">
        <v>7357207.0999999996</v>
      </c>
    </row>
    <row r="31" spans="1:13" ht="14.1" customHeight="1">
      <c r="A31" s="3" t="s">
        <v>27</v>
      </c>
      <c r="B31" s="6" t="s">
        <v>272</v>
      </c>
      <c r="C31" s="6" t="s">
        <v>272</v>
      </c>
      <c r="D31" s="5">
        <v>3222.03</v>
      </c>
      <c r="E31" s="6" t="s">
        <v>272</v>
      </c>
      <c r="F31" s="6" t="s">
        <v>272</v>
      </c>
      <c r="G31" s="5">
        <v>2176.9699999999998</v>
      </c>
      <c r="H31" s="6" t="s">
        <v>272</v>
      </c>
      <c r="I31" s="6" t="s">
        <v>272</v>
      </c>
      <c r="J31" s="5">
        <v>196853.19</v>
      </c>
      <c r="K31" s="6" t="s">
        <v>272</v>
      </c>
      <c r="L31" s="6" t="s">
        <v>272</v>
      </c>
      <c r="M31" s="5">
        <v>123447.83</v>
      </c>
    </row>
    <row r="32" spans="1:13" ht="14.1" customHeight="1">
      <c r="A32" s="3" t="s">
        <v>28</v>
      </c>
      <c r="B32" s="6">
        <v>58</v>
      </c>
      <c r="C32" s="6">
        <v>78</v>
      </c>
      <c r="D32" s="5">
        <v>5847.34</v>
      </c>
      <c r="E32" s="6" t="s">
        <v>272</v>
      </c>
      <c r="F32" s="6" t="s">
        <v>272</v>
      </c>
      <c r="G32" s="5">
        <v>2240.06</v>
      </c>
      <c r="H32" s="6" t="s">
        <v>272</v>
      </c>
      <c r="I32" s="6">
        <v>55</v>
      </c>
      <c r="J32" s="5">
        <v>270878.7</v>
      </c>
      <c r="K32" s="6" t="s">
        <v>272</v>
      </c>
      <c r="L32" s="6" t="s">
        <v>272</v>
      </c>
      <c r="M32" s="5">
        <v>39888.089999999997</v>
      </c>
    </row>
    <row r="33" spans="1:13" ht="14.1" customHeight="1">
      <c r="A33" s="3" t="s">
        <v>29</v>
      </c>
      <c r="B33" s="6" t="s">
        <v>272</v>
      </c>
      <c r="C33" s="6">
        <v>75</v>
      </c>
      <c r="D33" s="5">
        <v>6586.79</v>
      </c>
      <c r="E33" s="6" t="s">
        <v>272</v>
      </c>
      <c r="F33" s="6" t="s">
        <v>272</v>
      </c>
      <c r="G33" s="5">
        <v>3044.21</v>
      </c>
      <c r="H33" s="6" t="s">
        <v>272</v>
      </c>
      <c r="I33" s="6" t="s">
        <v>272</v>
      </c>
      <c r="J33" s="5">
        <v>297315.61</v>
      </c>
      <c r="K33" s="6" t="s">
        <v>272</v>
      </c>
      <c r="L33" s="6" t="s">
        <v>272</v>
      </c>
      <c r="M33" s="5">
        <v>66078.94</v>
      </c>
    </row>
    <row r="34" spans="1:13" ht="14.1" customHeight="1">
      <c r="A34" s="3" t="s">
        <v>30</v>
      </c>
      <c r="B34" s="6">
        <v>216</v>
      </c>
      <c r="C34" s="6">
        <v>310</v>
      </c>
      <c r="D34" s="5">
        <v>23954.6</v>
      </c>
      <c r="E34" s="6">
        <v>133</v>
      </c>
      <c r="F34" s="6">
        <v>220</v>
      </c>
      <c r="G34" s="5">
        <v>16693.98</v>
      </c>
      <c r="H34" s="6">
        <v>116</v>
      </c>
      <c r="I34" s="6">
        <v>177</v>
      </c>
      <c r="J34" s="5">
        <v>1193019.3899999999</v>
      </c>
      <c r="K34" s="6" t="s">
        <v>272</v>
      </c>
      <c r="L34" s="6">
        <v>64</v>
      </c>
      <c r="M34" s="5">
        <v>370313.09</v>
      </c>
    </row>
    <row r="35" spans="1:13" ht="14.1" customHeight="1">
      <c r="A35" s="3" t="s">
        <v>31</v>
      </c>
      <c r="B35" s="6">
        <v>55</v>
      </c>
      <c r="C35" s="6">
        <v>78</v>
      </c>
      <c r="D35" s="5">
        <v>6475.5</v>
      </c>
      <c r="E35" s="6">
        <v>53</v>
      </c>
      <c r="F35" s="6">
        <v>71</v>
      </c>
      <c r="G35" s="5">
        <v>4973.25</v>
      </c>
      <c r="H35" s="6" t="s">
        <v>272</v>
      </c>
      <c r="I35" s="6">
        <v>75</v>
      </c>
      <c r="J35" s="5">
        <v>403474.8</v>
      </c>
      <c r="K35" s="6" t="s">
        <v>272</v>
      </c>
      <c r="L35" s="6" t="s">
        <v>272</v>
      </c>
      <c r="M35" s="5">
        <v>75992.320000000007</v>
      </c>
    </row>
    <row r="36" spans="1:13" ht="14.1" customHeight="1">
      <c r="A36" s="3" t="s">
        <v>32</v>
      </c>
      <c r="B36" s="6" t="s">
        <v>536</v>
      </c>
      <c r="C36" s="6" t="s">
        <v>537</v>
      </c>
      <c r="D36" s="5">
        <v>136567.26</v>
      </c>
      <c r="E36" s="6">
        <v>828</v>
      </c>
      <c r="F36" s="6" t="s">
        <v>235</v>
      </c>
      <c r="G36" s="5">
        <v>91068.11</v>
      </c>
      <c r="H36" s="6">
        <v>952</v>
      </c>
      <c r="I36" s="6" t="s">
        <v>538</v>
      </c>
      <c r="J36" s="5">
        <v>12884756.050000001</v>
      </c>
      <c r="K36" s="6">
        <v>292</v>
      </c>
      <c r="L36" s="6">
        <v>426</v>
      </c>
      <c r="M36" s="5">
        <v>2377295.02</v>
      </c>
    </row>
    <row r="37" spans="1:13" ht="14.1" customHeight="1">
      <c r="A37" s="3" t="s">
        <v>33</v>
      </c>
      <c r="B37" s="6">
        <v>110</v>
      </c>
      <c r="C37" s="6">
        <v>171</v>
      </c>
      <c r="D37" s="5">
        <v>13699.98</v>
      </c>
      <c r="E37" s="6" t="s">
        <v>272</v>
      </c>
      <c r="F37" s="6">
        <v>84</v>
      </c>
      <c r="G37" s="5">
        <v>6202.69</v>
      </c>
      <c r="H37" s="6">
        <v>69</v>
      </c>
      <c r="I37" s="6">
        <v>113</v>
      </c>
      <c r="J37" s="5">
        <v>728560.7</v>
      </c>
      <c r="K37" s="6" t="s">
        <v>272</v>
      </c>
      <c r="L37" s="6" t="s">
        <v>272</v>
      </c>
      <c r="M37" s="5">
        <v>209829.14</v>
      </c>
    </row>
    <row r="38" spans="1:13" ht="14.1" customHeight="1">
      <c r="A38" s="3" t="s">
        <v>34</v>
      </c>
      <c r="B38" s="6" t="s">
        <v>272</v>
      </c>
      <c r="C38" s="6">
        <v>63</v>
      </c>
      <c r="D38" s="5">
        <v>4977.08</v>
      </c>
      <c r="E38" s="6" t="s">
        <v>272</v>
      </c>
      <c r="F38" s="6" t="s">
        <v>272</v>
      </c>
      <c r="G38" s="5">
        <v>3471.27</v>
      </c>
      <c r="H38" s="6" t="s">
        <v>272</v>
      </c>
      <c r="I38" s="6" t="s">
        <v>272</v>
      </c>
      <c r="J38" s="5">
        <v>234982</v>
      </c>
      <c r="K38" s="6" t="s">
        <v>272</v>
      </c>
      <c r="L38" s="6" t="s">
        <v>272</v>
      </c>
      <c r="M38" s="5">
        <v>47297.64</v>
      </c>
    </row>
    <row r="39" spans="1:13" ht="14.1" customHeight="1">
      <c r="A39" s="3" t="s">
        <v>35</v>
      </c>
      <c r="B39" s="6" t="s">
        <v>272</v>
      </c>
      <c r="C39" s="6" t="s">
        <v>272</v>
      </c>
      <c r="D39" s="5">
        <v>1920.99</v>
      </c>
      <c r="E39" s="6" t="s">
        <v>272</v>
      </c>
      <c r="F39" s="6" t="s">
        <v>272</v>
      </c>
      <c r="G39" s="5">
        <v>859.88</v>
      </c>
      <c r="H39" s="6" t="s">
        <v>272</v>
      </c>
      <c r="I39" s="6" t="s">
        <v>272</v>
      </c>
      <c r="J39" s="5">
        <v>102288.27</v>
      </c>
      <c r="K39" s="6" t="s">
        <v>272</v>
      </c>
      <c r="L39" s="6" t="s">
        <v>272</v>
      </c>
      <c r="M39" s="5">
        <v>34072.959999999999</v>
      </c>
    </row>
    <row r="40" spans="1:13" ht="14.1" customHeight="1">
      <c r="A40" s="3" t="s">
        <v>36</v>
      </c>
      <c r="B40" s="6" t="s">
        <v>272</v>
      </c>
      <c r="C40" s="6" t="s">
        <v>272</v>
      </c>
      <c r="D40" s="5">
        <v>1264.0999999999999</v>
      </c>
      <c r="E40" s="6" t="s">
        <v>272</v>
      </c>
      <c r="F40" s="6" t="s">
        <v>272</v>
      </c>
      <c r="G40" s="5">
        <v>865.99</v>
      </c>
      <c r="H40" s="6" t="s">
        <v>272</v>
      </c>
      <c r="I40" s="6" t="s">
        <v>272</v>
      </c>
      <c r="J40" s="5">
        <v>93003.14</v>
      </c>
      <c r="K40" s="6" t="s">
        <v>272</v>
      </c>
      <c r="L40" s="6" t="s">
        <v>272</v>
      </c>
      <c r="M40" s="5">
        <v>31997.27</v>
      </c>
    </row>
    <row r="41" spans="1:13" ht="14.1" customHeight="1">
      <c r="A41" s="3" t="s">
        <v>37</v>
      </c>
      <c r="B41" s="6">
        <v>55</v>
      </c>
      <c r="C41" s="6">
        <v>65</v>
      </c>
      <c r="D41" s="5">
        <v>5537.12</v>
      </c>
      <c r="E41" s="6" t="s">
        <v>272</v>
      </c>
      <c r="F41" s="6" t="s">
        <v>272</v>
      </c>
      <c r="G41" s="5">
        <v>1723.16</v>
      </c>
      <c r="H41" s="6" t="s">
        <v>272</v>
      </c>
      <c r="I41" s="6" t="s">
        <v>272</v>
      </c>
      <c r="J41" s="5">
        <v>395606.94</v>
      </c>
      <c r="K41" s="6" t="s">
        <v>272</v>
      </c>
      <c r="L41" s="6" t="s">
        <v>272</v>
      </c>
      <c r="M41" s="5">
        <v>42774.67</v>
      </c>
    </row>
    <row r="42" spans="1:13" ht="14.1" customHeight="1">
      <c r="A42" s="3" t="s">
        <v>38</v>
      </c>
      <c r="B42" s="6" t="s">
        <v>272</v>
      </c>
      <c r="C42" s="6">
        <v>59</v>
      </c>
      <c r="D42" s="5">
        <v>5353.52</v>
      </c>
      <c r="E42" s="6" t="s">
        <v>272</v>
      </c>
      <c r="F42" s="6" t="s">
        <v>272</v>
      </c>
      <c r="G42" s="5">
        <v>2721.97</v>
      </c>
      <c r="H42" s="6" t="s">
        <v>272</v>
      </c>
      <c r="I42" s="6">
        <v>60</v>
      </c>
      <c r="J42" s="5">
        <v>371343.74</v>
      </c>
      <c r="K42" s="6" t="s">
        <v>272</v>
      </c>
      <c r="L42" s="6" t="s">
        <v>272</v>
      </c>
      <c r="M42" s="5">
        <v>26298.14</v>
      </c>
    </row>
    <row r="43" spans="1:13" ht="14.1" customHeight="1">
      <c r="A43" s="3" t="s">
        <v>39</v>
      </c>
      <c r="B43" s="6" t="s">
        <v>272</v>
      </c>
      <c r="C43" s="6" t="s">
        <v>272</v>
      </c>
      <c r="D43" s="5">
        <v>1698.54</v>
      </c>
      <c r="E43" s="6" t="s">
        <v>272</v>
      </c>
      <c r="F43" s="6" t="s">
        <v>272</v>
      </c>
      <c r="G43" s="5">
        <v>392.7</v>
      </c>
      <c r="H43" s="6" t="s">
        <v>272</v>
      </c>
      <c r="I43" s="6" t="s">
        <v>272</v>
      </c>
      <c r="J43" s="5">
        <v>106979.88</v>
      </c>
      <c r="K43" s="6" t="s">
        <v>272</v>
      </c>
      <c r="L43" s="6" t="s">
        <v>272</v>
      </c>
      <c r="M43" s="5">
        <v>4767.0200000000004</v>
      </c>
    </row>
    <row r="44" spans="1:13" ht="14.1" customHeight="1">
      <c r="A44" s="3" t="s">
        <v>40</v>
      </c>
      <c r="B44" s="6">
        <v>87</v>
      </c>
      <c r="C44" s="6">
        <v>124</v>
      </c>
      <c r="D44" s="5">
        <v>9224.7000000000007</v>
      </c>
      <c r="E44" s="6" t="s">
        <v>272</v>
      </c>
      <c r="F44" s="6">
        <v>63</v>
      </c>
      <c r="G44" s="5">
        <v>4899.58</v>
      </c>
      <c r="H44" s="6">
        <v>65</v>
      </c>
      <c r="I44" s="6">
        <v>88</v>
      </c>
      <c r="J44" s="5">
        <v>534056.76</v>
      </c>
      <c r="K44" s="6" t="s">
        <v>272</v>
      </c>
      <c r="L44" s="6" t="s">
        <v>272</v>
      </c>
      <c r="M44" s="5">
        <v>76681.539999999994</v>
      </c>
    </row>
    <row r="45" spans="1:13" ht="14.1" customHeight="1">
      <c r="A45" s="3" t="s">
        <v>41</v>
      </c>
      <c r="B45" s="6">
        <v>54</v>
      </c>
      <c r="C45" s="6">
        <v>69</v>
      </c>
      <c r="D45" s="5">
        <v>5550.68</v>
      </c>
      <c r="E45" s="6" t="s">
        <v>272</v>
      </c>
      <c r="F45" s="6" t="s">
        <v>272</v>
      </c>
      <c r="G45" s="5">
        <v>2793.4</v>
      </c>
      <c r="H45" s="6" t="s">
        <v>272</v>
      </c>
      <c r="I45" s="6">
        <v>51</v>
      </c>
      <c r="J45" s="5">
        <v>257360.28</v>
      </c>
      <c r="K45" s="6" t="s">
        <v>272</v>
      </c>
      <c r="L45" s="6" t="s">
        <v>272</v>
      </c>
      <c r="M45" s="5">
        <v>77293.600000000006</v>
      </c>
    </row>
    <row r="46" spans="1:13" ht="14.1" customHeight="1">
      <c r="A46" s="3" t="s">
        <v>42</v>
      </c>
      <c r="B46" s="6">
        <v>111</v>
      </c>
      <c r="C46" s="6">
        <v>154</v>
      </c>
      <c r="D46" s="5">
        <v>11990.63</v>
      </c>
      <c r="E46" s="6">
        <v>95</v>
      </c>
      <c r="F46" s="6">
        <v>151</v>
      </c>
      <c r="G46" s="5">
        <v>10982.04</v>
      </c>
      <c r="H46" s="6">
        <v>91</v>
      </c>
      <c r="I46" s="6">
        <v>134</v>
      </c>
      <c r="J46" s="5">
        <v>814678.02</v>
      </c>
      <c r="K46" s="6" t="s">
        <v>272</v>
      </c>
      <c r="L46" s="6" t="s">
        <v>272</v>
      </c>
      <c r="M46" s="5">
        <v>196425.91</v>
      </c>
    </row>
    <row r="47" spans="1:13" ht="14.1" customHeight="1">
      <c r="A47" s="3" t="s">
        <v>43</v>
      </c>
      <c r="B47" s="6">
        <v>56</v>
      </c>
      <c r="C47" s="6">
        <v>75</v>
      </c>
      <c r="D47" s="5">
        <v>5626.78</v>
      </c>
      <c r="E47" s="6" t="s">
        <v>272</v>
      </c>
      <c r="F47" s="6">
        <v>68</v>
      </c>
      <c r="G47" s="5">
        <v>5153.38</v>
      </c>
      <c r="H47" s="6" t="s">
        <v>272</v>
      </c>
      <c r="I47" s="6" t="s">
        <v>272</v>
      </c>
      <c r="J47" s="5">
        <v>305908.87</v>
      </c>
      <c r="K47" s="6" t="s">
        <v>272</v>
      </c>
      <c r="L47" s="6" t="s">
        <v>272</v>
      </c>
      <c r="M47" s="5">
        <v>176625.39</v>
      </c>
    </row>
    <row r="48" spans="1:13" ht="14.1" customHeight="1">
      <c r="A48" s="3" t="s">
        <v>44</v>
      </c>
      <c r="B48" s="6">
        <v>221</v>
      </c>
      <c r="C48" s="6">
        <v>312</v>
      </c>
      <c r="D48" s="5">
        <v>27529.84</v>
      </c>
      <c r="E48" s="6">
        <v>147</v>
      </c>
      <c r="F48" s="6">
        <v>203</v>
      </c>
      <c r="G48" s="5">
        <v>16436.41</v>
      </c>
      <c r="H48" s="6">
        <v>194</v>
      </c>
      <c r="I48" s="6">
        <v>316</v>
      </c>
      <c r="J48" s="5">
        <v>2049367.81</v>
      </c>
      <c r="K48" s="6">
        <v>65</v>
      </c>
      <c r="L48" s="6">
        <v>103</v>
      </c>
      <c r="M48" s="5">
        <v>495474.77</v>
      </c>
    </row>
    <row r="49" spans="1:13" ht="14.1" customHeight="1">
      <c r="A49" s="3" t="s">
        <v>45</v>
      </c>
      <c r="B49" s="6">
        <v>114</v>
      </c>
      <c r="C49" s="6">
        <v>153</v>
      </c>
      <c r="D49" s="5">
        <v>11896.02</v>
      </c>
      <c r="E49" s="6">
        <v>98</v>
      </c>
      <c r="F49" s="6">
        <v>139</v>
      </c>
      <c r="G49" s="5">
        <v>9714.83</v>
      </c>
      <c r="H49" s="6">
        <v>92</v>
      </c>
      <c r="I49" s="6">
        <v>128</v>
      </c>
      <c r="J49" s="5">
        <v>655751.17000000004</v>
      </c>
      <c r="K49" s="6" t="s">
        <v>272</v>
      </c>
      <c r="L49" s="6">
        <v>54</v>
      </c>
      <c r="M49" s="5">
        <v>204374.32</v>
      </c>
    </row>
    <row r="50" spans="1:13" ht="14.1" customHeight="1">
      <c r="A50" s="3" t="s">
        <v>46</v>
      </c>
      <c r="B50" s="6">
        <v>179</v>
      </c>
      <c r="C50" s="6">
        <v>273</v>
      </c>
      <c r="D50" s="5">
        <v>19531.580000000002</v>
      </c>
      <c r="E50" s="6">
        <v>116</v>
      </c>
      <c r="F50" s="6">
        <v>351</v>
      </c>
      <c r="G50" s="5">
        <v>18849.55</v>
      </c>
      <c r="H50" s="6">
        <v>147</v>
      </c>
      <c r="I50" s="6">
        <v>221</v>
      </c>
      <c r="J50" s="5">
        <v>1254499.73</v>
      </c>
      <c r="K50" s="6" t="s">
        <v>272</v>
      </c>
      <c r="L50" s="6">
        <v>63</v>
      </c>
      <c r="M50" s="5">
        <v>315773.03999999998</v>
      </c>
    </row>
    <row r="51" spans="1:13" ht="14.1" customHeight="1">
      <c r="A51" s="3" t="s">
        <v>47</v>
      </c>
      <c r="B51" s="6">
        <v>64</v>
      </c>
      <c r="C51" s="6">
        <v>101</v>
      </c>
      <c r="D51" s="5">
        <v>7690.63</v>
      </c>
      <c r="E51" s="6" t="s">
        <v>272</v>
      </c>
      <c r="F51" s="6" t="s">
        <v>272</v>
      </c>
      <c r="G51" s="5">
        <v>3747.81</v>
      </c>
      <c r="H51" s="6" t="s">
        <v>272</v>
      </c>
      <c r="I51" s="6">
        <v>66</v>
      </c>
      <c r="J51" s="5">
        <v>411281.75</v>
      </c>
      <c r="K51" s="6" t="s">
        <v>272</v>
      </c>
      <c r="L51" s="6" t="s">
        <v>272</v>
      </c>
      <c r="M51" s="5">
        <v>123667.31</v>
      </c>
    </row>
    <row r="52" spans="1:13" ht="14.1" customHeight="1">
      <c r="A52" s="3" t="s">
        <v>48</v>
      </c>
      <c r="B52" s="6">
        <v>473</v>
      </c>
      <c r="C52" s="6">
        <v>758</v>
      </c>
      <c r="D52" s="5">
        <v>63341.47</v>
      </c>
      <c r="E52" s="6">
        <v>256</v>
      </c>
      <c r="F52" s="6">
        <v>427</v>
      </c>
      <c r="G52" s="5">
        <v>32716.14</v>
      </c>
      <c r="H52" s="6">
        <v>361</v>
      </c>
      <c r="I52" s="6">
        <v>532</v>
      </c>
      <c r="J52" s="5">
        <v>3307649.44</v>
      </c>
      <c r="K52" s="6">
        <v>74</v>
      </c>
      <c r="L52" s="6">
        <v>108</v>
      </c>
      <c r="M52" s="5">
        <v>496508.33</v>
      </c>
    </row>
    <row r="53" spans="1:13" ht="14.1" customHeight="1">
      <c r="A53" s="3" t="s">
        <v>49</v>
      </c>
      <c r="B53" s="6">
        <v>841</v>
      </c>
      <c r="C53" s="6" t="s">
        <v>539</v>
      </c>
      <c r="D53" s="5">
        <v>124662.34</v>
      </c>
      <c r="E53" s="6">
        <v>554</v>
      </c>
      <c r="F53" s="6">
        <v>879</v>
      </c>
      <c r="G53" s="5">
        <v>66267.850000000006</v>
      </c>
      <c r="H53" s="6">
        <v>742</v>
      </c>
      <c r="I53" s="6" t="s">
        <v>540</v>
      </c>
      <c r="J53" s="5">
        <v>8757693.1199999992</v>
      </c>
      <c r="K53" s="6">
        <v>469</v>
      </c>
      <c r="L53" s="6">
        <v>816</v>
      </c>
      <c r="M53" s="5">
        <v>4192922.4</v>
      </c>
    </row>
    <row r="54" spans="1:13" ht="14.1" customHeight="1">
      <c r="A54" s="3" t="s">
        <v>50</v>
      </c>
      <c r="B54" s="6" t="s">
        <v>272</v>
      </c>
      <c r="C54" s="6">
        <v>67</v>
      </c>
      <c r="D54" s="5">
        <v>5329.29</v>
      </c>
      <c r="E54" s="6" t="s">
        <v>272</v>
      </c>
      <c r="F54" s="6" t="s">
        <v>272</v>
      </c>
      <c r="G54" s="5">
        <v>2238.1</v>
      </c>
      <c r="H54" s="6" t="s">
        <v>272</v>
      </c>
      <c r="I54" s="6">
        <v>60</v>
      </c>
      <c r="J54" s="5">
        <v>414281.46</v>
      </c>
      <c r="K54" s="6" t="s">
        <v>272</v>
      </c>
      <c r="L54" s="6" t="s">
        <v>272</v>
      </c>
      <c r="M54" s="5">
        <v>85013.43</v>
      </c>
    </row>
    <row r="55" spans="1:13" ht="14.1" customHeight="1">
      <c r="A55" s="3" t="s">
        <v>51</v>
      </c>
      <c r="B55" s="6">
        <v>415</v>
      </c>
      <c r="C55" s="6">
        <v>614</v>
      </c>
      <c r="D55" s="5">
        <v>54481.760000000002</v>
      </c>
      <c r="E55" s="6">
        <v>196</v>
      </c>
      <c r="F55" s="6">
        <v>277</v>
      </c>
      <c r="G55" s="5">
        <v>22339.71</v>
      </c>
      <c r="H55" s="6">
        <v>402</v>
      </c>
      <c r="I55" s="6">
        <v>597</v>
      </c>
      <c r="J55" s="5">
        <v>3617600.32</v>
      </c>
      <c r="K55" s="6">
        <v>79</v>
      </c>
      <c r="L55" s="6">
        <v>103</v>
      </c>
      <c r="M55" s="5">
        <v>611374.06000000006</v>
      </c>
    </row>
    <row r="56" spans="1:13" ht="14.1" customHeight="1">
      <c r="A56" s="3" t="s">
        <v>52</v>
      </c>
      <c r="B56" s="6">
        <v>148</v>
      </c>
      <c r="C56" s="6">
        <v>221</v>
      </c>
      <c r="D56" s="5">
        <v>18020.37</v>
      </c>
      <c r="E56" s="6">
        <v>86</v>
      </c>
      <c r="F56" s="6">
        <v>121</v>
      </c>
      <c r="G56" s="5">
        <v>8532.7800000000007</v>
      </c>
      <c r="H56" s="6">
        <v>110</v>
      </c>
      <c r="I56" s="6">
        <v>172</v>
      </c>
      <c r="J56" s="5">
        <v>1007842</v>
      </c>
      <c r="K56" s="6" t="s">
        <v>272</v>
      </c>
      <c r="L56" s="6" t="s">
        <v>272</v>
      </c>
      <c r="M56" s="5">
        <v>225414.71</v>
      </c>
    </row>
    <row r="57" spans="1:13" ht="14.1" customHeight="1">
      <c r="A57" s="3" t="s">
        <v>53</v>
      </c>
      <c r="B57" s="6">
        <v>150</v>
      </c>
      <c r="C57" s="6">
        <v>199</v>
      </c>
      <c r="D57" s="5">
        <v>17722.439999999999</v>
      </c>
      <c r="E57" s="6">
        <v>83</v>
      </c>
      <c r="F57" s="6">
        <v>117</v>
      </c>
      <c r="G57" s="5">
        <v>9713.74</v>
      </c>
      <c r="H57" s="6">
        <v>92</v>
      </c>
      <c r="I57" s="6">
        <v>124</v>
      </c>
      <c r="J57" s="5">
        <v>939437.44</v>
      </c>
      <c r="K57" s="6" t="s">
        <v>272</v>
      </c>
      <c r="L57" s="6">
        <v>66</v>
      </c>
      <c r="M57" s="5">
        <v>379014.46</v>
      </c>
    </row>
    <row r="58" spans="1:13" ht="14.1" customHeight="1">
      <c r="A58" s="3" t="s">
        <v>54</v>
      </c>
      <c r="B58" s="6" t="s">
        <v>272</v>
      </c>
      <c r="C58" s="6" t="s">
        <v>272</v>
      </c>
      <c r="D58" s="5">
        <v>2580.09</v>
      </c>
      <c r="E58" s="6" t="s">
        <v>272</v>
      </c>
      <c r="F58" s="6" t="s">
        <v>272</v>
      </c>
      <c r="G58" s="5">
        <v>637.39</v>
      </c>
      <c r="H58" s="6" t="s">
        <v>272</v>
      </c>
      <c r="I58" s="6" t="s">
        <v>272</v>
      </c>
      <c r="J58" s="5">
        <v>99385.16</v>
      </c>
      <c r="K58" s="6" t="s">
        <v>272</v>
      </c>
      <c r="L58" s="6" t="s">
        <v>272</v>
      </c>
      <c r="M58" s="5">
        <v>6827.55</v>
      </c>
    </row>
    <row r="59" spans="1:13" ht="14.1" customHeight="1">
      <c r="A59" s="3" t="s">
        <v>55</v>
      </c>
      <c r="B59" s="6" t="s">
        <v>272</v>
      </c>
      <c r="C59" s="6" t="s">
        <v>272</v>
      </c>
      <c r="D59" s="5">
        <v>2239.6799999999998</v>
      </c>
      <c r="E59" s="6" t="s">
        <v>272</v>
      </c>
      <c r="F59" s="6" t="s">
        <v>272</v>
      </c>
      <c r="G59" s="5">
        <v>770.07</v>
      </c>
      <c r="H59" s="6" t="s">
        <v>272</v>
      </c>
      <c r="I59" s="6" t="s">
        <v>272</v>
      </c>
      <c r="J59" s="5">
        <v>117643.8</v>
      </c>
      <c r="K59" s="6" t="s">
        <v>272</v>
      </c>
      <c r="L59" s="6" t="s">
        <v>272</v>
      </c>
      <c r="M59" s="5">
        <v>18448</v>
      </c>
    </row>
    <row r="60" spans="1:13" ht="14.1" customHeight="1">
      <c r="A60" s="3" t="s">
        <v>56</v>
      </c>
      <c r="B60" s="6">
        <v>125</v>
      </c>
      <c r="C60" s="6">
        <v>169</v>
      </c>
      <c r="D60" s="5">
        <v>13395.69</v>
      </c>
      <c r="E60" s="6">
        <v>75</v>
      </c>
      <c r="F60" s="6">
        <v>117</v>
      </c>
      <c r="G60" s="5">
        <v>9639.6299999999992</v>
      </c>
      <c r="H60" s="6">
        <v>96</v>
      </c>
      <c r="I60" s="6">
        <v>140</v>
      </c>
      <c r="J60" s="5">
        <v>842252.58</v>
      </c>
      <c r="K60" s="6" t="s">
        <v>272</v>
      </c>
      <c r="L60" s="6">
        <v>64</v>
      </c>
      <c r="M60" s="5">
        <v>366134.2</v>
      </c>
    </row>
    <row r="61" spans="1:13" ht="14.1" customHeight="1">
      <c r="A61" s="3" t="s">
        <v>57</v>
      </c>
      <c r="B61" s="6" t="s">
        <v>272</v>
      </c>
      <c r="C61" s="6" t="s">
        <v>272</v>
      </c>
      <c r="D61" s="5">
        <v>1663.5</v>
      </c>
      <c r="E61" s="6" t="s">
        <v>272</v>
      </c>
      <c r="F61" s="6" t="s">
        <v>272</v>
      </c>
      <c r="G61" s="5">
        <v>98.94</v>
      </c>
      <c r="H61" s="6" t="s">
        <v>272</v>
      </c>
      <c r="I61" s="6" t="s">
        <v>272</v>
      </c>
      <c r="J61" s="5">
        <v>73358.509999999995</v>
      </c>
      <c r="K61" s="6" t="s">
        <v>541</v>
      </c>
      <c r="L61" s="6" t="s">
        <v>541</v>
      </c>
      <c r="M61" s="18" t="s">
        <v>541</v>
      </c>
    </row>
    <row r="62" spans="1:13" ht="14.1" customHeight="1">
      <c r="A62" s="3" t="s">
        <v>58</v>
      </c>
      <c r="B62" s="6">
        <v>975</v>
      </c>
      <c r="C62" s="6" t="s">
        <v>542</v>
      </c>
      <c r="D62" s="5">
        <v>123812.76</v>
      </c>
      <c r="E62" s="6">
        <v>803</v>
      </c>
      <c r="F62" s="6" t="s">
        <v>543</v>
      </c>
      <c r="G62" s="5">
        <v>95981.35</v>
      </c>
      <c r="H62" s="6">
        <v>798</v>
      </c>
      <c r="I62" s="6" t="s">
        <v>250</v>
      </c>
      <c r="J62" s="5">
        <v>8222188.7999999998</v>
      </c>
      <c r="K62" s="6">
        <v>299</v>
      </c>
      <c r="L62" s="6">
        <v>463</v>
      </c>
      <c r="M62" s="5">
        <v>2648478.23</v>
      </c>
    </row>
    <row r="63" spans="1:13" ht="14.1" customHeight="1">
      <c r="A63" s="3" t="s">
        <v>59</v>
      </c>
      <c r="B63" s="6" t="s">
        <v>272</v>
      </c>
      <c r="C63" s="6" t="s">
        <v>272</v>
      </c>
      <c r="D63" s="5">
        <v>1463.34</v>
      </c>
      <c r="E63" s="6" t="s">
        <v>272</v>
      </c>
      <c r="F63" s="6" t="s">
        <v>272</v>
      </c>
      <c r="G63" s="5">
        <v>801.68</v>
      </c>
      <c r="H63" s="6" t="s">
        <v>272</v>
      </c>
      <c r="I63" s="6" t="s">
        <v>272</v>
      </c>
      <c r="J63" s="5">
        <v>70962.42</v>
      </c>
      <c r="K63" s="6" t="s">
        <v>272</v>
      </c>
      <c r="L63" s="6" t="s">
        <v>272</v>
      </c>
      <c r="M63" s="5">
        <v>33255.97</v>
      </c>
    </row>
    <row r="64" spans="1:13" ht="14.1" customHeight="1">
      <c r="A64" s="3" t="s">
        <v>60</v>
      </c>
      <c r="B64" s="6" t="s">
        <v>272</v>
      </c>
      <c r="C64" s="6" t="s">
        <v>272</v>
      </c>
      <c r="D64" s="5">
        <v>3101.51</v>
      </c>
      <c r="E64" s="6" t="s">
        <v>272</v>
      </c>
      <c r="F64" s="6" t="s">
        <v>272</v>
      </c>
      <c r="G64" s="5">
        <v>1040.69</v>
      </c>
      <c r="H64" s="6" t="s">
        <v>272</v>
      </c>
      <c r="I64" s="6" t="s">
        <v>272</v>
      </c>
      <c r="J64" s="5">
        <v>129186.8</v>
      </c>
      <c r="K64" s="6" t="s">
        <v>272</v>
      </c>
      <c r="L64" s="6" t="s">
        <v>272</v>
      </c>
      <c r="M64" s="5">
        <v>24160.38</v>
      </c>
    </row>
    <row r="65" spans="1:13" ht="14.1" customHeight="1">
      <c r="A65" s="3" t="s">
        <v>61</v>
      </c>
      <c r="B65" s="6">
        <v>90</v>
      </c>
      <c r="C65" s="6">
        <v>112</v>
      </c>
      <c r="D65" s="5">
        <v>8810.09</v>
      </c>
      <c r="E65" s="6">
        <v>57</v>
      </c>
      <c r="F65" s="6">
        <v>91</v>
      </c>
      <c r="G65" s="5">
        <v>6753.48</v>
      </c>
      <c r="H65" s="6">
        <v>93</v>
      </c>
      <c r="I65" s="6">
        <v>138</v>
      </c>
      <c r="J65" s="5">
        <v>800408.94</v>
      </c>
      <c r="K65" s="6" t="s">
        <v>272</v>
      </c>
      <c r="L65" s="6" t="s">
        <v>272</v>
      </c>
      <c r="M65" s="5">
        <v>232659.67</v>
      </c>
    </row>
    <row r="66" spans="1:13" ht="14.1" customHeight="1">
      <c r="A66" s="3" t="s">
        <v>62</v>
      </c>
      <c r="B66" s="6" t="s">
        <v>272</v>
      </c>
      <c r="C66" s="6" t="s">
        <v>272</v>
      </c>
      <c r="D66" s="5">
        <v>655.04</v>
      </c>
      <c r="E66" s="6" t="s">
        <v>272</v>
      </c>
      <c r="F66" s="6" t="s">
        <v>272</v>
      </c>
      <c r="G66" s="5">
        <v>456.79</v>
      </c>
      <c r="H66" s="6" t="s">
        <v>272</v>
      </c>
      <c r="I66" s="6" t="s">
        <v>272</v>
      </c>
      <c r="J66" s="5">
        <v>18673.59</v>
      </c>
      <c r="K66" s="6" t="s">
        <v>272</v>
      </c>
      <c r="L66" s="6" t="s">
        <v>272</v>
      </c>
      <c r="M66" s="5">
        <v>2988.94</v>
      </c>
    </row>
    <row r="67" spans="1:13" ht="14.1" customHeight="1">
      <c r="A67" s="3" t="s">
        <v>63</v>
      </c>
      <c r="B67" s="6">
        <v>57</v>
      </c>
      <c r="C67" s="6">
        <v>96</v>
      </c>
      <c r="D67" s="5">
        <v>7922.27</v>
      </c>
      <c r="E67" s="6" t="s">
        <v>272</v>
      </c>
      <c r="F67" s="6">
        <v>73</v>
      </c>
      <c r="G67" s="5">
        <v>5486.2</v>
      </c>
      <c r="H67" s="6">
        <v>58</v>
      </c>
      <c r="I67" s="6">
        <v>96</v>
      </c>
      <c r="J67" s="5">
        <v>611278.09</v>
      </c>
      <c r="K67" s="6" t="s">
        <v>272</v>
      </c>
      <c r="L67" s="6" t="s">
        <v>272</v>
      </c>
      <c r="M67" s="5">
        <v>151240.32999999999</v>
      </c>
    </row>
    <row r="68" spans="1:13" ht="14.1" customHeight="1">
      <c r="A68" s="3" t="s">
        <v>64</v>
      </c>
      <c r="B68" s="6" t="s">
        <v>272</v>
      </c>
      <c r="C68" s="6">
        <v>82</v>
      </c>
      <c r="D68" s="5">
        <v>5838.06</v>
      </c>
      <c r="E68" s="6" t="s">
        <v>272</v>
      </c>
      <c r="F68" s="6" t="s">
        <v>272</v>
      </c>
      <c r="G68" s="5">
        <v>3137.58</v>
      </c>
      <c r="H68" s="6" t="s">
        <v>272</v>
      </c>
      <c r="I68" s="6">
        <v>56</v>
      </c>
      <c r="J68" s="5">
        <v>339356.3</v>
      </c>
      <c r="K68" s="6" t="s">
        <v>272</v>
      </c>
      <c r="L68" s="6" t="s">
        <v>272</v>
      </c>
      <c r="M68" s="5">
        <v>49886.59</v>
      </c>
    </row>
    <row r="69" spans="1:13" ht="14.1" customHeight="1">
      <c r="A69" s="3" t="s">
        <v>65</v>
      </c>
      <c r="B69" s="6" t="s">
        <v>272</v>
      </c>
      <c r="C69" s="6" t="s">
        <v>272</v>
      </c>
      <c r="D69" s="5">
        <v>2056.1999999999998</v>
      </c>
      <c r="E69" s="6" t="s">
        <v>272</v>
      </c>
      <c r="F69" s="6" t="s">
        <v>272</v>
      </c>
      <c r="G69" s="5">
        <v>462.2</v>
      </c>
      <c r="H69" s="6" t="s">
        <v>272</v>
      </c>
      <c r="I69" s="6" t="s">
        <v>272</v>
      </c>
      <c r="J69" s="5">
        <v>79505.440000000002</v>
      </c>
      <c r="K69" s="6" t="s">
        <v>272</v>
      </c>
      <c r="L69" s="6" t="s">
        <v>272</v>
      </c>
      <c r="M69" s="5">
        <v>16191.21</v>
      </c>
    </row>
    <row r="70" spans="1:13" ht="14.1" customHeight="1">
      <c r="A70" s="3" t="s">
        <v>66</v>
      </c>
      <c r="B70" s="6" t="s">
        <v>272</v>
      </c>
      <c r="C70" s="6" t="s">
        <v>272</v>
      </c>
      <c r="D70" s="5">
        <v>3987.66</v>
      </c>
      <c r="E70" s="6" t="s">
        <v>272</v>
      </c>
      <c r="F70" s="6" t="s">
        <v>272</v>
      </c>
      <c r="G70" s="5">
        <v>1599.56</v>
      </c>
      <c r="H70" s="6" t="s">
        <v>272</v>
      </c>
      <c r="I70" s="6" t="s">
        <v>272</v>
      </c>
      <c r="J70" s="5">
        <v>266352.68</v>
      </c>
      <c r="K70" s="6" t="s">
        <v>272</v>
      </c>
      <c r="L70" s="6" t="s">
        <v>272</v>
      </c>
      <c r="M70" s="5">
        <v>26605.58</v>
      </c>
    </row>
    <row r="71" spans="1:13" ht="14.1" customHeight="1">
      <c r="A71" s="3" t="s">
        <v>67</v>
      </c>
      <c r="B71" s="6">
        <v>69</v>
      </c>
      <c r="C71" s="6">
        <v>100</v>
      </c>
      <c r="D71" s="5">
        <v>8030.68</v>
      </c>
      <c r="E71" s="6">
        <v>66</v>
      </c>
      <c r="F71" s="6">
        <v>91</v>
      </c>
      <c r="G71" s="5">
        <v>6827.15</v>
      </c>
      <c r="H71" s="6">
        <v>51</v>
      </c>
      <c r="I71" s="6">
        <v>79</v>
      </c>
      <c r="J71" s="5">
        <v>514504.92</v>
      </c>
      <c r="K71" s="6" t="s">
        <v>272</v>
      </c>
      <c r="L71" s="6" t="s">
        <v>272</v>
      </c>
      <c r="M71" s="5">
        <v>257781.28</v>
      </c>
    </row>
    <row r="72" spans="1:13" ht="14.1" customHeight="1">
      <c r="A72" s="3" t="s">
        <v>68</v>
      </c>
      <c r="B72" s="6">
        <v>59</v>
      </c>
      <c r="C72" s="6">
        <v>81</v>
      </c>
      <c r="D72" s="5">
        <v>6424.17</v>
      </c>
      <c r="E72" s="6" t="s">
        <v>272</v>
      </c>
      <c r="F72" s="6" t="s">
        <v>272</v>
      </c>
      <c r="G72" s="5">
        <v>2611.85</v>
      </c>
      <c r="H72" s="6" t="s">
        <v>272</v>
      </c>
      <c r="I72" s="6">
        <v>74</v>
      </c>
      <c r="J72" s="5">
        <v>435692.75</v>
      </c>
      <c r="K72" s="6" t="s">
        <v>272</v>
      </c>
      <c r="L72" s="6" t="s">
        <v>272</v>
      </c>
      <c r="M72" s="5">
        <v>53428.68</v>
      </c>
    </row>
    <row r="73" spans="1:13" ht="14.1" customHeight="1">
      <c r="A73" s="3" t="s">
        <v>69</v>
      </c>
      <c r="B73" s="6">
        <v>182</v>
      </c>
      <c r="C73" s="6">
        <v>255</v>
      </c>
      <c r="D73" s="5">
        <v>22093.03</v>
      </c>
      <c r="E73" s="6">
        <v>88</v>
      </c>
      <c r="F73" s="6">
        <v>112</v>
      </c>
      <c r="G73" s="5">
        <v>8955.19</v>
      </c>
      <c r="H73" s="6">
        <v>143</v>
      </c>
      <c r="I73" s="6">
        <v>215</v>
      </c>
      <c r="J73" s="5">
        <v>1578370.61</v>
      </c>
      <c r="K73" s="6" t="s">
        <v>272</v>
      </c>
      <c r="L73" s="6" t="s">
        <v>272</v>
      </c>
      <c r="M73" s="5">
        <v>115551.59</v>
      </c>
    </row>
    <row r="74" spans="1:13" ht="14.1" customHeight="1">
      <c r="A74" s="3" t="s">
        <v>70</v>
      </c>
      <c r="B74" s="6" t="s">
        <v>272</v>
      </c>
      <c r="C74" s="6">
        <v>58</v>
      </c>
      <c r="D74" s="5">
        <v>4513.78</v>
      </c>
      <c r="E74" s="6" t="s">
        <v>272</v>
      </c>
      <c r="F74" s="6" t="s">
        <v>272</v>
      </c>
      <c r="G74" s="5">
        <v>1267.6600000000001</v>
      </c>
      <c r="H74" s="6" t="s">
        <v>272</v>
      </c>
      <c r="I74" s="6">
        <v>52</v>
      </c>
      <c r="J74" s="5">
        <v>255529.65</v>
      </c>
      <c r="K74" s="6" t="s">
        <v>272</v>
      </c>
      <c r="L74" s="6" t="s">
        <v>272</v>
      </c>
      <c r="M74" s="5">
        <v>104447.87</v>
      </c>
    </row>
    <row r="75" spans="1:13" ht="14.1" customHeight="1">
      <c r="A75" s="3" t="s">
        <v>71</v>
      </c>
      <c r="B75" s="6" t="s">
        <v>272</v>
      </c>
      <c r="C75" s="6" t="s">
        <v>272</v>
      </c>
      <c r="D75" s="5">
        <v>1495.72</v>
      </c>
      <c r="E75" s="6" t="s">
        <v>272</v>
      </c>
      <c r="F75" s="6" t="s">
        <v>272</v>
      </c>
      <c r="G75" s="5">
        <v>712.96</v>
      </c>
      <c r="H75" s="6" t="s">
        <v>272</v>
      </c>
      <c r="I75" s="6" t="s">
        <v>272</v>
      </c>
      <c r="J75" s="5">
        <v>90166.49</v>
      </c>
      <c r="K75" s="6" t="s">
        <v>272</v>
      </c>
      <c r="L75" s="6" t="s">
        <v>272</v>
      </c>
      <c r="M75" s="5">
        <v>38356.629999999997</v>
      </c>
    </row>
    <row r="76" spans="1:13" ht="14.1" customHeight="1">
      <c r="A76" s="3" t="s">
        <v>72</v>
      </c>
      <c r="B76" s="6">
        <v>202</v>
      </c>
      <c r="C76" s="6">
        <v>317</v>
      </c>
      <c r="D76" s="5">
        <v>25095.66</v>
      </c>
      <c r="E76" s="6">
        <v>111</v>
      </c>
      <c r="F76" s="6">
        <v>156</v>
      </c>
      <c r="G76" s="5">
        <v>12662</v>
      </c>
      <c r="H76" s="6">
        <v>135</v>
      </c>
      <c r="I76" s="6">
        <v>187</v>
      </c>
      <c r="J76" s="5">
        <v>1132975.67</v>
      </c>
      <c r="K76" s="6" t="s">
        <v>272</v>
      </c>
      <c r="L76" s="6">
        <v>68</v>
      </c>
      <c r="M76" s="5">
        <v>336694.71</v>
      </c>
    </row>
    <row r="77" spans="1:13" ht="14.1" customHeight="1">
      <c r="A77" s="3" t="s">
        <v>73</v>
      </c>
      <c r="B77" s="6">
        <v>146</v>
      </c>
      <c r="C77" s="6">
        <v>203</v>
      </c>
      <c r="D77" s="5">
        <v>16683.05</v>
      </c>
      <c r="E77" s="6">
        <v>93</v>
      </c>
      <c r="F77" s="6">
        <v>273</v>
      </c>
      <c r="G77" s="5">
        <v>16483.96</v>
      </c>
      <c r="H77" s="6">
        <v>137</v>
      </c>
      <c r="I77" s="6">
        <v>211</v>
      </c>
      <c r="J77" s="5">
        <v>1241871.22</v>
      </c>
      <c r="K77" s="6" t="s">
        <v>272</v>
      </c>
      <c r="L77" s="6" t="s">
        <v>272</v>
      </c>
      <c r="M77" s="5">
        <v>269354.40999999997</v>
      </c>
    </row>
    <row r="78" spans="1:13" ht="14.1" customHeight="1">
      <c r="A78" s="3" t="s">
        <v>74</v>
      </c>
      <c r="B78" s="6">
        <v>112</v>
      </c>
      <c r="C78" s="6">
        <v>179</v>
      </c>
      <c r="D78" s="5">
        <v>14422.69</v>
      </c>
      <c r="E78" s="6">
        <v>66</v>
      </c>
      <c r="F78" s="6">
        <v>91</v>
      </c>
      <c r="G78" s="5">
        <v>6657.36</v>
      </c>
      <c r="H78" s="6">
        <v>93</v>
      </c>
      <c r="I78" s="6">
        <v>136</v>
      </c>
      <c r="J78" s="5">
        <v>738725.16</v>
      </c>
      <c r="K78" s="6" t="s">
        <v>272</v>
      </c>
      <c r="L78" s="6" t="s">
        <v>272</v>
      </c>
      <c r="M78" s="5">
        <v>678374.52</v>
      </c>
    </row>
    <row r="79" spans="1:13" ht="14.1" customHeight="1">
      <c r="A79" s="3" t="s">
        <v>75</v>
      </c>
      <c r="B79" s="6">
        <v>163</v>
      </c>
      <c r="C79" s="6">
        <v>211</v>
      </c>
      <c r="D79" s="5">
        <v>16735.22</v>
      </c>
      <c r="E79" s="6">
        <v>139</v>
      </c>
      <c r="F79" s="6">
        <v>181</v>
      </c>
      <c r="G79" s="5">
        <v>12886.79</v>
      </c>
      <c r="H79" s="6">
        <v>162</v>
      </c>
      <c r="I79" s="6">
        <v>242</v>
      </c>
      <c r="J79" s="5">
        <v>1559487.16</v>
      </c>
      <c r="K79" s="6" t="s">
        <v>272</v>
      </c>
      <c r="L79" s="6">
        <v>53</v>
      </c>
      <c r="M79" s="5">
        <v>285724.18</v>
      </c>
    </row>
    <row r="80" spans="1:13" ht="14.1" customHeight="1">
      <c r="A80" s="3" t="s">
        <v>76</v>
      </c>
      <c r="B80" s="6">
        <v>59</v>
      </c>
      <c r="C80" s="6">
        <v>102</v>
      </c>
      <c r="D80" s="5">
        <v>8540.0400000000009</v>
      </c>
      <c r="E80" s="6" t="s">
        <v>272</v>
      </c>
      <c r="F80" s="6" t="s">
        <v>272</v>
      </c>
      <c r="G80" s="5">
        <v>3001.19</v>
      </c>
      <c r="H80" s="6" t="s">
        <v>272</v>
      </c>
      <c r="I80" s="6">
        <v>74</v>
      </c>
      <c r="J80" s="5">
        <v>495848.8</v>
      </c>
      <c r="K80" s="6" t="s">
        <v>272</v>
      </c>
      <c r="L80" s="6" t="s">
        <v>272</v>
      </c>
      <c r="M80" s="5">
        <v>70268.08</v>
      </c>
    </row>
    <row r="81" spans="1:13" ht="14.1" customHeight="1">
      <c r="A81" s="3" t="s">
        <v>77</v>
      </c>
      <c r="B81" s="6">
        <v>51</v>
      </c>
      <c r="C81" s="6">
        <v>64</v>
      </c>
      <c r="D81" s="5">
        <v>5261.3</v>
      </c>
      <c r="E81" s="6" t="s">
        <v>272</v>
      </c>
      <c r="F81" s="6" t="s">
        <v>272</v>
      </c>
      <c r="G81" s="5">
        <v>3993.64</v>
      </c>
      <c r="H81" s="6" t="s">
        <v>272</v>
      </c>
      <c r="I81" s="6">
        <v>58</v>
      </c>
      <c r="J81" s="5">
        <v>331314.65999999997</v>
      </c>
      <c r="K81" s="6" t="s">
        <v>272</v>
      </c>
      <c r="L81" s="6" t="s">
        <v>272</v>
      </c>
      <c r="M81" s="5">
        <v>77854.460000000006</v>
      </c>
    </row>
    <row r="82" spans="1:13" ht="14.1" customHeight="1">
      <c r="A82" s="3" t="s">
        <v>78</v>
      </c>
      <c r="B82" s="6">
        <v>406</v>
      </c>
      <c r="C82" s="6">
        <v>601</v>
      </c>
      <c r="D82" s="5">
        <v>51021.23</v>
      </c>
      <c r="E82" s="6">
        <v>279</v>
      </c>
      <c r="F82" s="6">
        <v>392</v>
      </c>
      <c r="G82" s="5">
        <v>31203.29</v>
      </c>
      <c r="H82" s="6">
        <v>341</v>
      </c>
      <c r="I82" s="6">
        <v>519</v>
      </c>
      <c r="J82" s="5">
        <v>4402644.9000000004</v>
      </c>
      <c r="K82" s="6">
        <v>95</v>
      </c>
      <c r="L82" s="6">
        <v>123</v>
      </c>
      <c r="M82" s="5">
        <v>685363.4</v>
      </c>
    </row>
    <row r="83" spans="1:13" ht="14.1" customHeight="1">
      <c r="A83" s="3" t="s">
        <v>79</v>
      </c>
      <c r="B83" s="6">
        <v>935</v>
      </c>
      <c r="C83" s="6" t="s">
        <v>544</v>
      </c>
      <c r="D83" s="5">
        <v>139777.32999999999</v>
      </c>
      <c r="E83" s="6">
        <v>995</v>
      </c>
      <c r="F83" s="6" t="s">
        <v>422</v>
      </c>
      <c r="G83" s="5">
        <v>134926.82999999999</v>
      </c>
      <c r="H83" s="6">
        <v>754</v>
      </c>
      <c r="I83" s="6" t="s">
        <v>545</v>
      </c>
      <c r="J83" s="5">
        <v>9691061.1799999997</v>
      </c>
      <c r="K83" s="6">
        <v>388</v>
      </c>
      <c r="L83" s="6">
        <v>567</v>
      </c>
      <c r="M83" s="5">
        <v>3498526.58</v>
      </c>
    </row>
    <row r="84" spans="1:13" ht="14.1" customHeight="1">
      <c r="A84" s="3" t="s">
        <v>80</v>
      </c>
      <c r="B84" s="6">
        <v>357</v>
      </c>
      <c r="C84" s="6">
        <v>479</v>
      </c>
      <c r="D84" s="5">
        <v>41765.79</v>
      </c>
      <c r="E84" s="6">
        <v>204</v>
      </c>
      <c r="F84" s="6">
        <v>289</v>
      </c>
      <c r="G84" s="5">
        <v>23226.68</v>
      </c>
      <c r="H84" s="6">
        <v>290</v>
      </c>
      <c r="I84" s="6">
        <v>397</v>
      </c>
      <c r="J84" s="5">
        <v>2428309.8199999998</v>
      </c>
      <c r="K84" s="6">
        <v>74</v>
      </c>
      <c r="L84" s="6">
        <v>108</v>
      </c>
      <c r="M84" s="5">
        <v>544005.4</v>
      </c>
    </row>
    <row r="85" spans="1:13" ht="14.1" customHeight="1">
      <c r="A85" s="3" t="s">
        <v>81</v>
      </c>
      <c r="B85" s="6">
        <v>99</v>
      </c>
      <c r="C85" s="6">
        <v>128</v>
      </c>
      <c r="D85" s="5">
        <v>9418.34</v>
      </c>
      <c r="E85" s="6" t="s">
        <v>272</v>
      </c>
      <c r="F85" s="6">
        <v>53</v>
      </c>
      <c r="G85" s="5">
        <v>4006.91</v>
      </c>
      <c r="H85" s="6">
        <v>65</v>
      </c>
      <c r="I85" s="6">
        <v>88</v>
      </c>
      <c r="J85" s="5">
        <v>667021.68999999994</v>
      </c>
      <c r="K85" s="6" t="s">
        <v>272</v>
      </c>
      <c r="L85" s="6" t="s">
        <v>272</v>
      </c>
      <c r="M85" s="5">
        <v>74416.42</v>
      </c>
    </row>
    <row r="86" spans="1:13" ht="14.1" customHeight="1">
      <c r="A86" s="3" t="s">
        <v>82</v>
      </c>
      <c r="B86" s="6" t="s">
        <v>272</v>
      </c>
      <c r="C86" s="6">
        <v>78</v>
      </c>
      <c r="D86" s="5">
        <v>5975.44</v>
      </c>
      <c r="E86" s="6" t="s">
        <v>272</v>
      </c>
      <c r="F86" s="6" t="s">
        <v>272</v>
      </c>
      <c r="G86" s="5">
        <v>3255.63</v>
      </c>
      <c r="H86" s="6" t="s">
        <v>272</v>
      </c>
      <c r="I86" s="6">
        <v>64</v>
      </c>
      <c r="J86" s="5">
        <v>383281.68</v>
      </c>
      <c r="K86" s="6" t="s">
        <v>272</v>
      </c>
      <c r="L86" s="6" t="s">
        <v>272</v>
      </c>
      <c r="M86" s="5">
        <v>76893.02</v>
      </c>
    </row>
    <row r="87" spans="1:13" ht="14.1" customHeight="1">
      <c r="A87" s="3" t="s">
        <v>83</v>
      </c>
      <c r="B87" s="6" t="s">
        <v>272</v>
      </c>
      <c r="C87" s="6" t="s">
        <v>272</v>
      </c>
      <c r="D87" s="5">
        <v>3448.23</v>
      </c>
      <c r="E87" s="6" t="s">
        <v>272</v>
      </c>
      <c r="F87" s="6" t="s">
        <v>272</v>
      </c>
      <c r="G87" s="5">
        <v>1801.07</v>
      </c>
      <c r="H87" s="6" t="s">
        <v>272</v>
      </c>
      <c r="I87" s="6" t="s">
        <v>272</v>
      </c>
      <c r="J87" s="5">
        <v>178961.77</v>
      </c>
      <c r="K87" s="6" t="s">
        <v>272</v>
      </c>
      <c r="L87" s="6" t="s">
        <v>272</v>
      </c>
      <c r="M87" s="5">
        <v>27114.41</v>
      </c>
    </row>
    <row r="88" spans="1:13" ht="14.1" customHeight="1">
      <c r="A88" s="3" t="s">
        <v>84</v>
      </c>
      <c r="B88" s="6" t="s">
        <v>272</v>
      </c>
      <c r="C88" s="6" t="s">
        <v>272</v>
      </c>
      <c r="D88" s="5">
        <v>2210.3000000000002</v>
      </c>
      <c r="E88" s="6" t="s">
        <v>272</v>
      </c>
      <c r="F88" s="6" t="s">
        <v>272</v>
      </c>
      <c r="G88" s="5">
        <v>628.16999999999996</v>
      </c>
      <c r="H88" s="6" t="s">
        <v>272</v>
      </c>
      <c r="I88" s="6" t="s">
        <v>272</v>
      </c>
      <c r="J88" s="5">
        <v>144262.31</v>
      </c>
      <c r="K88" s="6" t="s">
        <v>272</v>
      </c>
      <c r="L88" s="6" t="s">
        <v>272</v>
      </c>
      <c r="M88" s="5">
        <v>13140.92</v>
      </c>
    </row>
    <row r="89" spans="1:13" ht="14.1" customHeight="1">
      <c r="A89" s="3" t="s">
        <v>85</v>
      </c>
      <c r="B89" s="6">
        <v>150</v>
      </c>
      <c r="C89" s="6">
        <v>230</v>
      </c>
      <c r="D89" s="5">
        <v>17970.169999999998</v>
      </c>
      <c r="E89" s="6">
        <v>63</v>
      </c>
      <c r="F89" s="6">
        <v>106</v>
      </c>
      <c r="G89" s="5">
        <v>8719.35</v>
      </c>
      <c r="H89" s="6">
        <v>124</v>
      </c>
      <c r="I89" s="6">
        <v>182</v>
      </c>
      <c r="J89" s="5">
        <v>1330074.3400000001</v>
      </c>
      <c r="K89" s="6" t="s">
        <v>272</v>
      </c>
      <c r="L89" s="6">
        <v>67</v>
      </c>
      <c r="M89" s="5">
        <v>390328.44</v>
      </c>
    </row>
    <row r="90" spans="1:13" ht="14.1" customHeight="1">
      <c r="A90" s="3" t="s">
        <v>86</v>
      </c>
      <c r="B90" s="6">
        <v>81</v>
      </c>
      <c r="C90" s="6">
        <v>107</v>
      </c>
      <c r="D90" s="5">
        <v>8693.09</v>
      </c>
      <c r="E90" s="6" t="s">
        <v>272</v>
      </c>
      <c r="F90" s="6">
        <v>60</v>
      </c>
      <c r="G90" s="5">
        <v>4486.68</v>
      </c>
      <c r="H90" s="6" t="s">
        <v>272</v>
      </c>
      <c r="I90" s="6">
        <v>60</v>
      </c>
      <c r="J90" s="5">
        <v>318488.59999999998</v>
      </c>
      <c r="K90" s="6" t="s">
        <v>272</v>
      </c>
      <c r="L90" s="6" t="s">
        <v>272</v>
      </c>
      <c r="M90" s="5">
        <v>52920.58</v>
      </c>
    </row>
    <row r="91" spans="1:13" ht="14.1" customHeight="1">
      <c r="A91" s="3" t="s">
        <v>87</v>
      </c>
      <c r="B91" s="6">
        <v>133</v>
      </c>
      <c r="C91" s="6">
        <v>197</v>
      </c>
      <c r="D91" s="5">
        <v>16265.3</v>
      </c>
      <c r="E91" s="6">
        <v>125</v>
      </c>
      <c r="F91" s="6">
        <v>181</v>
      </c>
      <c r="G91" s="5">
        <v>14948.33</v>
      </c>
      <c r="H91" s="6">
        <v>99</v>
      </c>
      <c r="I91" s="6">
        <v>142</v>
      </c>
      <c r="J91" s="5">
        <v>1042004.21</v>
      </c>
      <c r="K91" s="6">
        <v>64</v>
      </c>
      <c r="L91" s="6">
        <v>81</v>
      </c>
      <c r="M91" s="5">
        <v>396229.11</v>
      </c>
    </row>
    <row r="92" spans="1:13" ht="14.1" customHeight="1">
      <c r="A92" s="3" t="s">
        <v>88</v>
      </c>
      <c r="B92" s="6" t="s">
        <v>272</v>
      </c>
      <c r="C92" s="6">
        <v>85</v>
      </c>
      <c r="D92" s="5">
        <v>6687.13</v>
      </c>
      <c r="E92" s="6" t="s">
        <v>272</v>
      </c>
      <c r="F92" s="6" t="s">
        <v>272</v>
      </c>
      <c r="G92" s="5">
        <v>712.65</v>
      </c>
      <c r="H92" s="6" t="s">
        <v>272</v>
      </c>
      <c r="I92" s="6" t="s">
        <v>272</v>
      </c>
      <c r="J92" s="5">
        <v>318917.82</v>
      </c>
      <c r="K92" s="6" t="s">
        <v>272</v>
      </c>
      <c r="L92" s="6" t="s">
        <v>272</v>
      </c>
      <c r="M92" s="5">
        <v>7140.42</v>
      </c>
    </row>
    <row r="93" spans="1:13" ht="14.1" customHeight="1">
      <c r="A93" s="3" t="s">
        <v>89</v>
      </c>
      <c r="B93" s="6">
        <v>107</v>
      </c>
      <c r="C93" s="6">
        <v>185</v>
      </c>
      <c r="D93" s="5">
        <v>15322.35</v>
      </c>
      <c r="E93" s="6" t="s">
        <v>272</v>
      </c>
      <c r="F93" s="6">
        <v>74</v>
      </c>
      <c r="G93" s="5">
        <v>5580.72</v>
      </c>
      <c r="H93" s="6">
        <v>76</v>
      </c>
      <c r="I93" s="6">
        <v>140</v>
      </c>
      <c r="J93" s="5">
        <v>1006388.59</v>
      </c>
      <c r="K93" s="6" t="s">
        <v>272</v>
      </c>
      <c r="L93" s="6">
        <v>56</v>
      </c>
      <c r="M93" s="5">
        <v>296746.43</v>
      </c>
    </row>
    <row r="94" spans="1:13" ht="14.1" customHeight="1">
      <c r="A94" s="3" t="s">
        <v>90</v>
      </c>
      <c r="B94" s="6" t="s">
        <v>272</v>
      </c>
      <c r="C94" s="6" t="s">
        <v>272</v>
      </c>
      <c r="D94" s="5">
        <v>4231.6499999999996</v>
      </c>
      <c r="E94" s="6" t="s">
        <v>272</v>
      </c>
      <c r="F94" s="6" t="s">
        <v>272</v>
      </c>
      <c r="G94" s="5">
        <v>750.99</v>
      </c>
      <c r="H94" s="6" t="s">
        <v>272</v>
      </c>
      <c r="I94" s="6" t="s">
        <v>272</v>
      </c>
      <c r="J94" s="5">
        <v>259204.11</v>
      </c>
      <c r="K94" s="6" t="s">
        <v>272</v>
      </c>
      <c r="L94" s="6" t="s">
        <v>272</v>
      </c>
      <c r="M94" s="5">
        <v>25783.99</v>
      </c>
    </row>
    <row r="95" spans="1:13" ht="14.1" customHeight="1">
      <c r="A95" s="3" t="s">
        <v>99</v>
      </c>
      <c r="B95" s="6" t="s">
        <v>546</v>
      </c>
      <c r="C95" s="6" t="s">
        <v>547</v>
      </c>
      <c r="D95" s="5">
        <v>2108773.9</v>
      </c>
      <c r="E95" s="6" t="s">
        <v>548</v>
      </c>
      <c r="F95" s="6" t="s">
        <v>549</v>
      </c>
      <c r="G95" s="5">
        <v>1433580.6</v>
      </c>
      <c r="H95" s="6" t="s">
        <v>550</v>
      </c>
      <c r="I95" s="6" t="s">
        <v>551</v>
      </c>
      <c r="J95" s="5">
        <v>142307601.27000001</v>
      </c>
      <c r="K95" s="6" t="s">
        <v>552</v>
      </c>
      <c r="L95" s="6" t="s">
        <v>553</v>
      </c>
      <c r="M95" s="5">
        <v>39339885.299999997</v>
      </c>
    </row>
    <row r="98" spans="1:1">
      <c r="A98" s="17" t="s">
        <v>580</v>
      </c>
    </row>
    <row r="99" spans="1:1">
      <c r="A99" s="17" t="s">
        <v>581</v>
      </c>
    </row>
  </sheetData>
  <mergeCells count="7">
    <mergeCell ref="A1:M1"/>
    <mergeCell ref="A2:M2"/>
    <mergeCell ref="A4:A5"/>
    <mergeCell ref="B4:D4"/>
    <mergeCell ref="E4:G4"/>
    <mergeCell ref="H4:J4"/>
    <mergeCell ref="K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EA245-4841-42AD-9FB8-5787E6A35326}">
  <dimension ref="A1:M99"/>
  <sheetViews>
    <sheetView topLeftCell="A72" workbookViewId="0">
      <selection activeCell="P109" sqref="P109"/>
    </sheetView>
  </sheetViews>
  <sheetFormatPr defaultRowHeight="12.75"/>
  <cols>
    <col min="1" max="1" width="17.7109375" customWidth="1"/>
    <col min="4" max="4" width="13.5703125" customWidth="1"/>
    <col min="7" max="7" width="13.7109375" customWidth="1"/>
    <col min="10" max="10" width="14.7109375" customWidth="1"/>
    <col min="13" max="13" width="15" customWidth="1"/>
  </cols>
  <sheetData>
    <row r="1" spans="1:13" ht="13.5">
      <c r="A1" s="30" t="s">
        <v>519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3.5">
      <c r="A2" s="30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4" spans="1:13">
      <c r="A4" s="32"/>
      <c r="B4" s="34" t="s">
        <v>520</v>
      </c>
      <c r="C4" s="34"/>
      <c r="D4" s="34"/>
      <c r="E4" s="34" t="s">
        <v>521</v>
      </c>
      <c r="F4" s="34"/>
      <c r="G4" s="34"/>
      <c r="H4" s="34" t="s">
        <v>522</v>
      </c>
      <c r="I4" s="34"/>
      <c r="J4" s="34"/>
      <c r="K4" s="34" t="s">
        <v>523</v>
      </c>
      <c r="L4" s="34"/>
      <c r="M4" s="34"/>
    </row>
    <row r="5" spans="1:13">
      <c r="A5" s="32"/>
      <c r="B5" s="2" t="s">
        <v>96</v>
      </c>
      <c r="C5" s="2" t="s">
        <v>97</v>
      </c>
      <c r="D5" s="2" t="s">
        <v>98</v>
      </c>
      <c r="E5" s="2" t="s">
        <v>96</v>
      </c>
      <c r="F5" s="2" t="s">
        <v>97</v>
      </c>
      <c r="G5" s="2" t="s">
        <v>98</v>
      </c>
      <c r="H5" s="2" t="s">
        <v>96</v>
      </c>
      <c r="I5" s="2" t="s">
        <v>97</v>
      </c>
      <c r="J5" s="2" t="s">
        <v>98</v>
      </c>
      <c r="K5" s="2" t="s">
        <v>96</v>
      </c>
      <c r="L5" s="2" t="s">
        <v>97</v>
      </c>
      <c r="M5" s="2" t="s">
        <v>98</v>
      </c>
    </row>
    <row r="6" spans="1:13">
      <c r="A6" s="3" t="s">
        <v>2</v>
      </c>
      <c r="B6" s="6" t="s">
        <v>272</v>
      </c>
      <c r="C6" s="6">
        <v>68</v>
      </c>
      <c r="D6" s="5">
        <v>4774.67</v>
      </c>
      <c r="E6" s="6" t="s">
        <v>272</v>
      </c>
      <c r="F6" s="6" t="s">
        <v>272</v>
      </c>
      <c r="G6" s="5">
        <v>2694.89</v>
      </c>
      <c r="H6" s="6" t="s">
        <v>272</v>
      </c>
      <c r="I6" s="6" t="s">
        <v>272</v>
      </c>
      <c r="J6" s="5">
        <v>229946.14</v>
      </c>
      <c r="K6" s="6" t="s">
        <v>272</v>
      </c>
      <c r="L6" s="6" t="s">
        <v>272</v>
      </c>
      <c r="M6" s="5">
        <v>48885.96</v>
      </c>
    </row>
    <row r="7" spans="1:13">
      <c r="A7" s="3" t="s">
        <v>3</v>
      </c>
      <c r="B7" s="6">
        <v>179</v>
      </c>
      <c r="C7" s="6">
        <v>276</v>
      </c>
      <c r="D7" s="5">
        <v>21066.81</v>
      </c>
      <c r="E7" s="6">
        <v>134</v>
      </c>
      <c r="F7" s="6">
        <v>202</v>
      </c>
      <c r="G7" s="5">
        <v>14623.87</v>
      </c>
      <c r="H7" s="6">
        <v>133</v>
      </c>
      <c r="I7" s="6">
        <v>224</v>
      </c>
      <c r="J7" s="5">
        <v>943144.44</v>
      </c>
      <c r="K7" s="6" t="s">
        <v>272</v>
      </c>
      <c r="L7" s="6">
        <v>63</v>
      </c>
      <c r="M7" s="5">
        <v>265356.45</v>
      </c>
    </row>
    <row r="8" spans="1:13">
      <c r="A8" s="3" t="s">
        <v>4</v>
      </c>
      <c r="B8" s="6">
        <v>53</v>
      </c>
      <c r="C8" s="6">
        <v>90</v>
      </c>
      <c r="D8" s="5">
        <v>6482.39</v>
      </c>
      <c r="E8" s="6" t="s">
        <v>272</v>
      </c>
      <c r="F8" s="6" t="s">
        <v>272</v>
      </c>
      <c r="G8" s="5">
        <v>2678.22</v>
      </c>
      <c r="H8" s="6" t="s">
        <v>272</v>
      </c>
      <c r="I8" s="6" t="s">
        <v>272</v>
      </c>
      <c r="J8" s="5">
        <v>141832.98000000001</v>
      </c>
      <c r="K8" s="6" t="s">
        <v>272</v>
      </c>
      <c r="L8" s="6" t="s">
        <v>272</v>
      </c>
      <c r="M8" s="5">
        <v>50455.69</v>
      </c>
    </row>
    <row r="9" spans="1:13">
      <c r="A9" s="3" t="s">
        <v>5</v>
      </c>
      <c r="B9" s="6">
        <v>219</v>
      </c>
      <c r="C9" s="6">
        <v>381</v>
      </c>
      <c r="D9" s="5">
        <v>30381.439999999999</v>
      </c>
      <c r="E9" s="6">
        <v>122</v>
      </c>
      <c r="F9" s="6">
        <v>215</v>
      </c>
      <c r="G9" s="5">
        <v>15061.94</v>
      </c>
      <c r="H9" s="6">
        <v>156</v>
      </c>
      <c r="I9" s="6">
        <v>282</v>
      </c>
      <c r="J9" s="5">
        <v>1140131.18</v>
      </c>
      <c r="K9" s="6" t="s">
        <v>272</v>
      </c>
      <c r="L9" s="6" t="s">
        <v>272</v>
      </c>
      <c r="M9" s="5">
        <v>105859.69</v>
      </c>
    </row>
    <row r="10" spans="1:13">
      <c r="A10" s="3" t="s">
        <v>6</v>
      </c>
      <c r="B10" s="6">
        <v>112</v>
      </c>
      <c r="C10" s="6">
        <v>182</v>
      </c>
      <c r="D10" s="5">
        <v>12789.32</v>
      </c>
      <c r="E10" s="6">
        <v>71</v>
      </c>
      <c r="F10" s="6">
        <v>93</v>
      </c>
      <c r="G10" s="5">
        <v>6323.04</v>
      </c>
      <c r="H10" s="6">
        <v>82</v>
      </c>
      <c r="I10" s="6">
        <v>152</v>
      </c>
      <c r="J10" s="5">
        <v>650588.93999999994</v>
      </c>
      <c r="K10" s="6" t="s">
        <v>272</v>
      </c>
      <c r="L10" s="6" t="s">
        <v>272</v>
      </c>
      <c r="M10" s="5">
        <v>98316.04</v>
      </c>
    </row>
    <row r="11" spans="1:13">
      <c r="A11" s="3" t="s">
        <v>7</v>
      </c>
      <c r="B11" s="6" t="s">
        <v>272</v>
      </c>
      <c r="C11" s="6" t="s">
        <v>272</v>
      </c>
      <c r="D11" s="5">
        <v>2689.05</v>
      </c>
      <c r="E11" s="6" t="s">
        <v>272</v>
      </c>
      <c r="F11" s="6" t="s">
        <v>272</v>
      </c>
      <c r="G11" s="5">
        <v>1005.71</v>
      </c>
      <c r="H11" s="6" t="s">
        <v>272</v>
      </c>
      <c r="I11" s="6" t="s">
        <v>272</v>
      </c>
      <c r="J11" s="5">
        <v>95892.61</v>
      </c>
      <c r="K11" s="6" t="s">
        <v>272</v>
      </c>
      <c r="L11" s="6" t="s">
        <v>272</v>
      </c>
      <c r="M11" s="5">
        <v>32764.17</v>
      </c>
    </row>
    <row r="12" spans="1:13">
      <c r="A12" s="3" t="s">
        <v>8</v>
      </c>
      <c r="B12" s="6">
        <v>92</v>
      </c>
      <c r="C12" s="6">
        <v>120</v>
      </c>
      <c r="D12" s="5">
        <v>6944.15</v>
      </c>
      <c r="E12" s="6">
        <v>83</v>
      </c>
      <c r="F12" s="6">
        <v>116</v>
      </c>
      <c r="G12" s="5">
        <v>7210.83</v>
      </c>
      <c r="H12" s="6" t="s">
        <v>272</v>
      </c>
      <c r="I12" s="6">
        <v>64</v>
      </c>
      <c r="J12" s="5">
        <v>207071.84</v>
      </c>
      <c r="K12" s="6" t="s">
        <v>272</v>
      </c>
      <c r="L12" s="6" t="s">
        <v>272</v>
      </c>
      <c r="M12" s="5">
        <v>96542.93</v>
      </c>
    </row>
    <row r="13" spans="1:13">
      <c r="A13" s="3" t="s">
        <v>9</v>
      </c>
      <c r="B13" s="6">
        <v>77</v>
      </c>
      <c r="C13" s="6">
        <v>109</v>
      </c>
      <c r="D13" s="5">
        <v>8254.61</v>
      </c>
      <c r="E13" s="6" t="s">
        <v>272</v>
      </c>
      <c r="F13" s="6">
        <v>59</v>
      </c>
      <c r="G13" s="5">
        <v>4329.45</v>
      </c>
      <c r="H13" s="6">
        <v>60</v>
      </c>
      <c r="I13" s="6">
        <v>90</v>
      </c>
      <c r="J13" s="5">
        <v>397543.05</v>
      </c>
      <c r="K13" s="6" t="s">
        <v>272</v>
      </c>
      <c r="L13" s="6" t="s">
        <v>272</v>
      </c>
      <c r="M13" s="5">
        <v>99568.7</v>
      </c>
    </row>
    <row r="14" spans="1:13">
      <c r="A14" s="3" t="s">
        <v>10</v>
      </c>
      <c r="B14" s="6">
        <v>478</v>
      </c>
      <c r="C14" s="6">
        <v>754</v>
      </c>
      <c r="D14" s="5">
        <v>53563.99</v>
      </c>
      <c r="E14" s="6">
        <v>307</v>
      </c>
      <c r="F14" s="6">
        <v>459</v>
      </c>
      <c r="G14" s="5">
        <v>30523.82</v>
      </c>
      <c r="H14" s="6">
        <v>343</v>
      </c>
      <c r="I14" s="6">
        <v>524</v>
      </c>
      <c r="J14" s="5">
        <v>2254243.81</v>
      </c>
      <c r="K14" s="6">
        <v>101</v>
      </c>
      <c r="L14" s="6">
        <v>136</v>
      </c>
      <c r="M14" s="5">
        <v>607714.77</v>
      </c>
    </row>
    <row r="15" spans="1:13">
      <c r="A15" s="3" t="s">
        <v>11</v>
      </c>
      <c r="B15" s="6" t="s">
        <v>272</v>
      </c>
      <c r="C15" s="6" t="s">
        <v>272</v>
      </c>
      <c r="D15" s="5">
        <v>1471.08</v>
      </c>
      <c r="E15" s="6" t="s">
        <v>272</v>
      </c>
      <c r="F15" s="6" t="s">
        <v>272</v>
      </c>
      <c r="G15" s="5">
        <v>1091.3699999999999</v>
      </c>
      <c r="H15" s="6" t="s">
        <v>272</v>
      </c>
      <c r="I15" s="6" t="s">
        <v>272</v>
      </c>
      <c r="J15" s="5">
        <v>82158.740000000005</v>
      </c>
      <c r="K15" s="6" t="s">
        <v>272</v>
      </c>
      <c r="L15" s="6" t="s">
        <v>272</v>
      </c>
      <c r="M15" s="5">
        <v>14407.92</v>
      </c>
    </row>
    <row r="16" spans="1:13">
      <c r="A16" s="3" t="s">
        <v>12</v>
      </c>
      <c r="B16" s="6">
        <v>62</v>
      </c>
      <c r="C16" s="6">
        <v>95</v>
      </c>
      <c r="D16" s="5">
        <v>6461.65</v>
      </c>
      <c r="E16" s="6" t="s">
        <v>272</v>
      </c>
      <c r="F16" s="6" t="s">
        <v>272</v>
      </c>
      <c r="G16" s="5">
        <v>2177.87</v>
      </c>
      <c r="H16" s="6" t="s">
        <v>272</v>
      </c>
      <c r="I16" s="6">
        <v>53</v>
      </c>
      <c r="J16" s="5">
        <v>214206.54</v>
      </c>
      <c r="K16" s="6" t="s">
        <v>272</v>
      </c>
      <c r="L16" s="6" t="s">
        <v>272</v>
      </c>
      <c r="M16" s="5">
        <v>28537.11</v>
      </c>
    </row>
    <row r="17" spans="1:13">
      <c r="A17" s="3" t="s">
        <v>13</v>
      </c>
      <c r="B17" s="6">
        <v>256</v>
      </c>
      <c r="C17" s="6">
        <v>446</v>
      </c>
      <c r="D17" s="5">
        <v>32108.89</v>
      </c>
      <c r="E17" s="6">
        <v>169</v>
      </c>
      <c r="F17" s="6">
        <v>260</v>
      </c>
      <c r="G17" s="5">
        <v>18611.37</v>
      </c>
      <c r="H17" s="6">
        <v>189</v>
      </c>
      <c r="I17" s="6">
        <v>290</v>
      </c>
      <c r="J17" s="5">
        <v>1300461.92</v>
      </c>
      <c r="K17" s="6">
        <v>73</v>
      </c>
      <c r="L17" s="6">
        <v>103</v>
      </c>
      <c r="M17" s="5">
        <v>401614.15</v>
      </c>
    </row>
    <row r="18" spans="1:13">
      <c r="A18" s="3" t="s">
        <v>14</v>
      </c>
      <c r="B18" s="6">
        <v>210</v>
      </c>
      <c r="C18" s="6">
        <v>290</v>
      </c>
      <c r="D18" s="5">
        <v>20320.259999999998</v>
      </c>
      <c r="E18" s="6">
        <v>141</v>
      </c>
      <c r="F18" s="6">
        <v>178</v>
      </c>
      <c r="G18" s="5">
        <v>12478.12</v>
      </c>
      <c r="H18" s="6">
        <v>158</v>
      </c>
      <c r="I18" s="6">
        <v>235</v>
      </c>
      <c r="J18" s="5">
        <v>973719.47</v>
      </c>
      <c r="K18" s="6">
        <v>55</v>
      </c>
      <c r="L18" s="6">
        <v>76</v>
      </c>
      <c r="M18" s="5">
        <v>275147.52000000002</v>
      </c>
    </row>
    <row r="19" spans="1:13">
      <c r="A19" s="3" t="s">
        <v>15</v>
      </c>
      <c r="B19" s="6">
        <v>59</v>
      </c>
      <c r="C19" s="6">
        <v>79</v>
      </c>
      <c r="D19" s="5">
        <v>5231.59</v>
      </c>
      <c r="E19" s="6" t="s">
        <v>272</v>
      </c>
      <c r="F19" s="6" t="s">
        <v>272</v>
      </c>
      <c r="G19" s="5">
        <v>3206.47</v>
      </c>
      <c r="H19" s="6" t="s">
        <v>272</v>
      </c>
      <c r="I19" s="6" t="s">
        <v>272</v>
      </c>
      <c r="J19" s="5">
        <v>160782.73000000001</v>
      </c>
      <c r="K19" s="6" t="s">
        <v>272</v>
      </c>
      <c r="L19" s="6" t="s">
        <v>272</v>
      </c>
      <c r="M19" s="5">
        <v>72189.16</v>
      </c>
    </row>
    <row r="20" spans="1:13">
      <c r="A20" s="3" t="s">
        <v>16</v>
      </c>
      <c r="B20" s="6">
        <v>124</v>
      </c>
      <c r="C20" s="6">
        <v>208</v>
      </c>
      <c r="D20" s="5">
        <v>15634.57</v>
      </c>
      <c r="E20" s="6">
        <v>88</v>
      </c>
      <c r="F20" s="6">
        <v>118</v>
      </c>
      <c r="G20" s="5">
        <v>8647.25</v>
      </c>
      <c r="H20" s="6">
        <v>77</v>
      </c>
      <c r="I20" s="6">
        <v>115</v>
      </c>
      <c r="J20" s="5">
        <v>442989.22</v>
      </c>
      <c r="K20" s="6" t="s">
        <v>272</v>
      </c>
      <c r="L20" s="6" t="s">
        <v>272</v>
      </c>
      <c r="M20" s="5">
        <v>139534.94</v>
      </c>
    </row>
    <row r="21" spans="1:13">
      <c r="A21" s="3" t="s">
        <v>17</v>
      </c>
      <c r="B21" s="6">
        <v>52</v>
      </c>
      <c r="C21" s="6">
        <v>85</v>
      </c>
      <c r="D21" s="5">
        <v>5476.63</v>
      </c>
      <c r="E21" s="6" t="s">
        <v>272</v>
      </c>
      <c r="F21" s="6" t="s">
        <v>272</v>
      </c>
      <c r="G21" s="5">
        <v>1864.43</v>
      </c>
      <c r="H21" s="6" t="s">
        <v>272</v>
      </c>
      <c r="I21" s="6" t="s">
        <v>272</v>
      </c>
      <c r="J21" s="5">
        <v>210319.6</v>
      </c>
      <c r="K21" s="6" t="s">
        <v>272</v>
      </c>
      <c r="L21" s="6" t="s">
        <v>272</v>
      </c>
      <c r="M21" s="5">
        <v>44359.97</v>
      </c>
    </row>
    <row r="22" spans="1:13">
      <c r="A22" s="3" t="s">
        <v>18</v>
      </c>
      <c r="B22" s="6">
        <v>71</v>
      </c>
      <c r="C22" s="6">
        <v>86</v>
      </c>
      <c r="D22" s="5">
        <v>6539.32</v>
      </c>
      <c r="E22" s="6" t="s">
        <v>272</v>
      </c>
      <c r="F22" s="6" t="s">
        <v>272</v>
      </c>
      <c r="G22" s="5">
        <v>3173.1</v>
      </c>
      <c r="H22" s="6">
        <v>54</v>
      </c>
      <c r="I22" s="6">
        <v>72</v>
      </c>
      <c r="J22" s="5">
        <v>299316.53000000003</v>
      </c>
      <c r="K22" s="6" t="s">
        <v>272</v>
      </c>
      <c r="L22" s="6" t="s">
        <v>272</v>
      </c>
      <c r="M22" s="5">
        <v>48811.97</v>
      </c>
    </row>
    <row r="23" spans="1:13">
      <c r="A23" s="3" t="s">
        <v>19</v>
      </c>
      <c r="B23" s="6" t="s">
        <v>554</v>
      </c>
      <c r="C23" s="6" t="s">
        <v>555</v>
      </c>
      <c r="D23" s="5">
        <v>284830.06</v>
      </c>
      <c r="E23" s="6" t="s">
        <v>556</v>
      </c>
      <c r="F23" s="6" t="s">
        <v>557</v>
      </c>
      <c r="G23" s="5">
        <v>213224.93</v>
      </c>
      <c r="H23" s="6" t="s">
        <v>558</v>
      </c>
      <c r="I23" s="6" t="s">
        <v>559</v>
      </c>
      <c r="J23" s="5">
        <v>10761919.300000001</v>
      </c>
      <c r="K23" s="6">
        <v>536</v>
      </c>
      <c r="L23" s="6">
        <v>766</v>
      </c>
      <c r="M23" s="5">
        <v>3215023.07</v>
      </c>
    </row>
    <row r="24" spans="1:13">
      <c r="A24" s="3" t="s">
        <v>20</v>
      </c>
      <c r="B24" s="6" t="s">
        <v>272</v>
      </c>
      <c r="C24" s="6">
        <v>55</v>
      </c>
      <c r="D24" s="5">
        <v>3992.19</v>
      </c>
      <c r="E24" s="6" t="s">
        <v>272</v>
      </c>
      <c r="F24" s="6" t="s">
        <v>272</v>
      </c>
      <c r="G24" s="5">
        <v>2037.74</v>
      </c>
      <c r="H24" s="6" t="s">
        <v>272</v>
      </c>
      <c r="I24" s="6" t="s">
        <v>272</v>
      </c>
      <c r="J24" s="5">
        <v>138494.67000000001</v>
      </c>
      <c r="K24" s="6" t="s">
        <v>272</v>
      </c>
      <c r="L24" s="6" t="s">
        <v>272</v>
      </c>
      <c r="M24" s="5">
        <v>20784.98</v>
      </c>
    </row>
    <row r="25" spans="1:13">
      <c r="A25" s="3" t="s">
        <v>21</v>
      </c>
      <c r="B25" s="6">
        <v>58</v>
      </c>
      <c r="C25" s="6">
        <v>79</v>
      </c>
      <c r="D25" s="5">
        <v>5551.72</v>
      </c>
      <c r="E25" s="6" t="s">
        <v>272</v>
      </c>
      <c r="F25" s="6" t="s">
        <v>272</v>
      </c>
      <c r="G25" s="5">
        <v>1056.19</v>
      </c>
      <c r="H25" s="6" t="s">
        <v>272</v>
      </c>
      <c r="I25" s="6" t="s">
        <v>272</v>
      </c>
      <c r="J25" s="5">
        <v>217927.43</v>
      </c>
      <c r="K25" s="6" t="s">
        <v>272</v>
      </c>
      <c r="L25" s="6" t="s">
        <v>272</v>
      </c>
      <c r="M25" s="5">
        <v>61321.29</v>
      </c>
    </row>
    <row r="26" spans="1:13">
      <c r="A26" s="3" t="s">
        <v>22</v>
      </c>
      <c r="B26" s="6">
        <v>94</v>
      </c>
      <c r="C26" s="6">
        <v>137</v>
      </c>
      <c r="D26" s="5">
        <v>10417.58</v>
      </c>
      <c r="E26" s="6">
        <v>56</v>
      </c>
      <c r="F26" s="6">
        <v>77</v>
      </c>
      <c r="G26" s="5">
        <v>5408.8</v>
      </c>
      <c r="H26" s="6">
        <v>69</v>
      </c>
      <c r="I26" s="6">
        <v>96</v>
      </c>
      <c r="J26" s="5">
        <v>415880.67</v>
      </c>
      <c r="K26" s="6" t="s">
        <v>272</v>
      </c>
      <c r="L26" s="6" t="s">
        <v>272</v>
      </c>
      <c r="M26" s="5">
        <v>162231.17000000001</v>
      </c>
    </row>
    <row r="27" spans="1:13">
      <c r="A27" s="3" t="s">
        <v>23</v>
      </c>
      <c r="B27" s="6">
        <v>141</v>
      </c>
      <c r="C27" s="6">
        <v>235</v>
      </c>
      <c r="D27" s="5">
        <v>18421.62</v>
      </c>
      <c r="E27" s="6">
        <v>61</v>
      </c>
      <c r="F27" s="6">
        <v>110</v>
      </c>
      <c r="G27" s="5">
        <v>8679.52</v>
      </c>
      <c r="H27" s="6">
        <v>124</v>
      </c>
      <c r="I27" s="6">
        <v>177</v>
      </c>
      <c r="J27" s="5">
        <v>706056.46</v>
      </c>
      <c r="K27" s="6" t="s">
        <v>272</v>
      </c>
      <c r="L27" s="6" t="s">
        <v>272</v>
      </c>
      <c r="M27" s="5">
        <v>134926.41</v>
      </c>
    </row>
    <row r="28" spans="1:13">
      <c r="A28" s="3" t="s">
        <v>24</v>
      </c>
      <c r="B28" s="6">
        <v>201</v>
      </c>
      <c r="C28" s="6">
        <v>293</v>
      </c>
      <c r="D28" s="5">
        <v>21105.07</v>
      </c>
      <c r="E28" s="6">
        <v>113</v>
      </c>
      <c r="F28" s="6">
        <v>155</v>
      </c>
      <c r="G28" s="5">
        <v>10773.35</v>
      </c>
      <c r="H28" s="6">
        <v>146</v>
      </c>
      <c r="I28" s="6">
        <v>214</v>
      </c>
      <c r="J28" s="5">
        <v>937388.12</v>
      </c>
      <c r="K28" s="6" t="s">
        <v>272</v>
      </c>
      <c r="L28" s="6">
        <v>81</v>
      </c>
      <c r="M28" s="5">
        <v>379978.36</v>
      </c>
    </row>
    <row r="29" spans="1:13">
      <c r="A29" s="3" t="s">
        <v>25</v>
      </c>
      <c r="B29" s="6">
        <v>53</v>
      </c>
      <c r="C29" s="6">
        <v>102</v>
      </c>
      <c r="D29" s="5">
        <v>7707.83</v>
      </c>
      <c r="E29" s="6" t="s">
        <v>272</v>
      </c>
      <c r="F29" s="6" t="s">
        <v>272</v>
      </c>
      <c r="G29" s="5">
        <v>2035.5</v>
      </c>
      <c r="H29" s="6" t="s">
        <v>272</v>
      </c>
      <c r="I29" s="6" t="s">
        <v>272</v>
      </c>
      <c r="J29" s="5">
        <v>190255.16</v>
      </c>
      <c r="K29" s="6" t="s">
        <v>272</v>
      </c>
      <c r="L29" s="6" t="s">
        <v>272</v>
      </c>
      <c r="M29" s="5">
        <v>31496.38</v>
      </c>
    </row>
    <row r="30" spans="1:13">
      <c r="A30" s="3" t="s">
        <v>26</v>
      </c>
      <c r="B30" s="6" t="s">
        <v>560</v>
      </c>
      <c r="C30" s="6" t="s">
        <v>561</v>
      </c>
      <c r="D30" s="5">
        <v>313729.68</v>
      </c>
      <c r="E30" s="6" t="s">
        <v>280</v>
      </c>
      <c r="F30" s="6" t="s">
        <v>562</v>
      </c>
      <c r="G30" s="5">
        <v>216065.61</v>
      </c>
      <c r="H30" s="6" t="s">
        <v>563</v>
      </c>
      <c r="I30" s="6" t="s">
        <v>564</v>
      </c>
      <c r="J30" s="5">
        <v>16556359.98</v>
      </c>
      <c r="K30" s="6">
        <v>741</v>
      </c>
      <c r="L30" s="6" t="s">
        <v>565</v>
      </c>
      <c r="M30" s="5">
        <v>5543160.04</v>
      </c>
    </row>
    <row r="31" spans="1:13">
      <c r="A31" s="3" t="s">
        <v>27</v>
      </c>
      <c r="B31" s="6" t="s">
        <v>272</v>
      </c>
      <c r="C31" s="6" t="s">
        <v>272</v>
      </c>
      <c r="D31" s="5">
        <v>3734.31</v>
      </c>
      <c r="E31" s="6" t="s">
        <v>272</v>
      </c>
      <c r="F31" s="6" t="s">
        <v>272</v>
      </c>
      <c r="G31" s="5">
        <v>1475.09</v>
      </c>
      <c r="H31" s="6" t="s">
        <v>272</v>
      </c>
      <c r="I31" s="6" t="s">
        <v>272</v>
      </c>
      <c r="J31" s="5">
        <v>214869.63</v>
      </c>
      <c r="K31" s="6" t="s">
        <v>272</v>
      </c>
      <c r="L31" s="6" t="s">
        <v>272</v>
      </c>
      <c r="M31" s="5">
        <v>82024.960000000006</v>
      </c>
    </row>
    <row r="32" spans="1:13">
      <c r="A32" s="3" t="s">
        <v>28</v>
      </c>
      <c r="B32" s="6">
        <v>55</v>
      </c>
      <c r="C32" s="6">
        <v>78</v>
      </c>
      <c r="D32" s="5">
        <v>5196.5200000000004</v>
      </c>
      <c r="E32" s="6" t="s">
        <v>272</v>
      </c>
      <c r="F32" s="6" t="s">
        <v>272</v>
      </c>
      <c r="G32" s="5">
        <v>2361.21</v>
      </c>
      <c r="H32" s="6" t="s">
        <v>272</v>
      </c>
      <c r="I32" s="6">
        <v>51</v>
      </c>
      <c r="J32" s="5">
        <v>242062.79</v>
      </c>
      <c r="K32" s="6" t="s">
        <v>272</v>
      </c>
      <c r="L32" s="6" t="s">
        <v>272</v>
      </c>
      <c r="M32" s="5">
        <v>11825.02</v>
      </c>
    </row>
    <row r="33" spans="1:13">
      <c r="A33" s="3" t="s">
        <v>29</v>
      </c>
      <c r="B33" s="6">
        <v>51</v>
      </c>
      <c r="C33" s="6">
        <v>72</v>
      </c>
      <c r="D33" s="5">
        <v>6092.04</v>
      </c>
      <c r="E33" s="6" t="s">
        <v>272</v>
      </c>
      <c r="F33" s="6" t="s">
        <v>272</v>
      </c>
      <c r="G33" s="5">
        <v>3012.69</v>
      </c>
      <c r="H33" s="6" t="s">
        <v>272</v>
      </c>
      <c r="I33" s="6">
        <v>63</v>
      </c>
      <c r="J33" s="5">
        <v>309970.81</v>
      </c>
      <c r="K33" s="6" t="s">
        <v>272</v>
      </c>
      <c r="L33" s="6" t="s">
        <v>272</v>
      </c>
      <c r="M33" s="5">
        <v>78691.520000000004</v>
      </c>
    </row>
    <row r="34" spans="1:13">
      <c r="A34" s="3" t="s">
        <v>30</v>
      </c>
      <c r="B34" s="6">
        <v>240</v>
      </c>
      <c r="C34" s="6">
        <v>366</v>
      </c>
      <c r="D34" s="5">
        <v>27707.22</v>
      </c>
      <c r="E34" s="6">
        <v>148</v>
      </c>
      <c r="F34" s="6">
        <v>224</v>
      </c>
      <c r="G34" s="5">
        <v>15917.92</v>
      </c>
      <c r="H34" s="6">
        <v>139</v>
      </c>
      <c r="I34" s="6">
        <v>194</v>
      </c>
      <c r="J34" s="5">
        <v>770003.02</v>
      </c>
      <c r="K34" s="6">
        <v>69</v>
      </c>
      <c r="L34" s="6">
        <v>97</v>
      </c>
      <c r="M34" s="5">
        <v>386986.86</v>
      </c>
    </row>
    <row r="35" spans="1:13">
      <c r="A35" s="3" t="s">
        <v>31</v>
      </c>
      <c r="B35" s="6">
        <v>60</v>
      </c>
      <c r="C35" s="6">
        <v>78</v>
      </c>
      <c r="D35" s="5">
        <v>5525.5</v>
      </c>
      <c r="E35" s="6" t="s">
        <v>272</v>
      </c>
      <c r="F35" s="6" t="s">
        <v>272</v>
      </c>
      <c r="G35" s="5">
        <v>3155.07</v>
      </c>
      <c r="H35" s="6" t="s">
        <v>272</v>
      </c>
      <c r="I35" s="6">
        <v>60</v>
      </c>
      <c r="J35" s="5">
        <v>258228.97</v>
      </c>
      <c r="K35" s="6" t="s">
        <v>272</v>
      </c>
      <c r="L35" s="6" t="s">
        <v>272</v>
      </c>
      <c r="M35" s="5">
        <v>21485.759999999998</v>
      </c>
    </row>
    <row r="36" spans="1:13">
      <c r="A36" s="3" t="s">
        <v>32</v>
      </c>
      <c r="B36" s="6" t="s">
        <v>400</v>
      </c>
      <c r="C36" s="6" t="s">
        <v>280</v>
      </c>
      <c r="D36" s="5">
        <v>121481.28</v>
      </c>
      <c r="E36" s="6">
        <v>835</v>
      </c>
      <c r="F36" s="6" t="s">
        <v>287</v>
      </c>
      <c r="G36" s="5">
        <v>87088.45</v>
      </c>
      <c r="H36" s="6">
        <v>892</v>
      </c>
      <c r="I36" s="6" t="s">
        <v>566</v>
      </c>
      <c r="J36" s="5">
        <v>6451147.6699999999</v>
      </c>
      <c r="K36" s="6">
        <v>307</v>
      </c>
      <c r="L36" s="6">
        <v>421</v>
      </c>
      <c r="M36" s="5">
        <v>1774451.27</v>
      </c>
    </row>
    <row r="37" spans="1:13">
      <c r="A37" s="3" t="s">
        <v>33</v>
      </c>
      <c r="B37" s="6">
        <v>137</v>
      </c>
      <c r="C37" s="6">
        <v>214</v>
      </c>
      <c r="D37" s="5">
        <v>15936.31</v>
      </c>
      <c r="E37" s="6">
        <v>62</v>
      </c>
      <c r="F37" s="6">
        <v>105</v>
      </c>
      <c r="G37" s="5">
        <v>7039.47</v>
      </c>
      <c r="H37" s="6">
        <v>74</v>
      </c>
      <c r="I37" s="6">
        <v>119</v>
      </c>
      <c r="J37" s="5">
        <v>582655.59</v>
      </c>
      <c r="K37" s="6" t="s">
        <v>272</v>
      </c>
      <c r="L37" s="6">
        <v>51</v>
      </c>
      <c r="M37" s="5">
        <v>230804.5</v>
      </c>
    </row>
    <row r="38" spans="1:13">
      <c r="A38" s="3" t="s">
        <v>34</v>
      </c>
      <c r="B38" s="6" t="s">
        <v>272</v>
      </c>
      <c r="C38" s="6">
        <v>59</v>
      </c>
      <c r="D38" s="5">
        <v>4600.62</v>
      </c>
      <c r="E38" s="6" t="s">
        <v>272</v>
      </c>
      <c r="F38" s="6" t="s">
        <v>272</v>
      </c>
      <c r="G38" s="5">
        <v>3596.73</v>
      </c>
      <c r="H38" s="6" t="s">
        <v>272</v>
      </c>
      <c r="I38" s="6" t="s">
        <v>272</v>
      </c>
      <c r="J38" s="5">
        <v>135538.45000000001</v>
      </c>
      <c r="K38" s="6" t="s">
        <v>272</v>
      </c>
      <c r="L38" s="6" t="s">
        <v>272</v>
      </c>
      <c r="M38" s="5">
        <v>55434.8</v>
      </c>
    </row>
    <row r="39" spans="1:13">
      <c r="A39" s="3" t="s">
        <v>35</v>
      </c>
      <c r="B39" s="6" t="s">
        <v>272</v>
      </c>
      <c r="C39" s="6" t="s">
        <v>272</v>
      </c>
      <c r="D39" s="5">
        <v>1821.84</v>
      </c>
      <c r="E39" s="6" t="s">
        <v>272</v>
      </c>
      <c r="F39" s="6" t="s">
        <v>272</v>
      </c>
      <c r="G39" s="5">
        <v>969.12</v>
      </c>
      <c r="H39" s="6" t="s">
        <v>272</v>
      </c>
      <c r="I39" s="6" t="s">
        <v>272</v>
      </c>
      <c r="J39" s="5">
        <v>52515.73</v>
      </c>
      <c r="K39" s="6" t="s">
        <v>272</v>
      </c>
      <c r="L39" s="6" t="s">
        <v>272</v>
      </c>
      <c r="M39" s="5">
        <v>6189.8</v>
      </c>
    </row>
    <row r="40" spans="1:13">
      <c r="A40" s="3" t="s">
        <v>36</v>
      </c>
      <c r="B40" s="6" t="s">
        <v>272</v>
      </c>
      <c r="C40" s="6" t="s">
        <v>272</v>
      </c>
      <c r="D40" s="5">
        <v>2403.94</v>
      </c>
      <c r="E40" s="6" t="s">
        <v>272</v>
      </c>
      <c r="F40" s="6" t="s">
        <v>272</v>
      </c>
      <c r="G40" s="5">
        <v>707.55</v>
      </c>
      <c r="H40" s="6" t="s">
        <v>272</v>
      </c>
      <c r="I40" s="6" t="s">
        <v>272</v>
      </c>
      <c r="J40" s="5">
        <v>84129.68</v>
      </c>
      <c r="K40" s="6" t="s">
        <v>272</v>
      </c>
      <c r="L40" s="6" t="s">
        <v>272</v>
      </c>
      <c r="M40" s="5">
        <v>26383.57</v>
      </c>
    </row>
    <row r="41" spans="1:13">
      <c r="A41" s="3" t="s">
        <v>37</v>
      </c>
      <c r="B41" s="6">
        <v>69</v>
      </c>
      <c r="C41" s="6">
        <v>109</v>
      </c>
      <c r="D41" s="5">
        <v>8163.01</v>
      </c>
      <c r="E41" s="6" t="s">
        <v>272</v>
      </c>
      <c r="F41" s="6" t="s">
        <v>272</v>
      </c>
      <c r="G41" s="5">
        <v>1849.98</v>
      </c>
      <c r="H41" s="6">
        <v>53</v>
      </c>
      <c r="I41" s="6">
        <v>85</v>
      </c>
      <c r="J41" s="5">
        <v>385944.5</v>
      </c>
      <c r="K41" s="6" t="s">
        <v>272</v>
      </c>
      <c r="L41" s="6" t="s">
        <v>272</v>
      </c>
      <c r="M41" s="5">
        <v>26773.85</v>
      </c>
    </row>
    <row r="42" spans="1:13">
      <c r="A42" s="3" t="s">
        <v>38</v>
      </c>
      <c r="B42" s="6" t="s">
        <v>272</v>
      </c>
      <c r="C42" s="6">
        <v>61</v>
      </c>
      <c r="D42" s="5">
        <v>4995.8500000000004</v>
      </c>
      <c r="E42" s="6" t="s">
        <v>272</v>
      </c>
      <c r="F42" s="6" t="s">
        <v>272</v>
      </c>
      <c r="G42" s="5">
        <v>932.64</v>
      </c>
      <c r="H42" s="6" t="s">
        <v>272</v>
      </c>
      <c r="I42" s="6" t="s">
        <v>272</v>
      </c>
      <c r="J42" s="5">
        <v>157391.04000000001</v>
      </c>
      <c r="K42" s="6" t="s">
        <v>272</v>
      </c>
      <c r="L42" s="6" t="s">
        <v>272</v>
      </c>
      <c r="M42" s="5">
        <v>32135.51</v>
      </c>
    </row>
    <row r="43" spans="1:13">
      <c r="A43" s="3" t="s">
        <v>39</v>
      </c>
      <c r="B43" s="6" t="s">
        <v>272</v>
      </c>
      <c r="C43" s="6" t="s">
        <v>272</v>
      </c>
      <c r="D43" s="5">
        <v>1045.3800000000001</v>
      </c>
      <c r="E43" s="6" t="s">
        <v>272</v>
      </c>
      <c r="F43" s="6" t="s">
        <v>272</v>
      </c>
      <c r="G43" s="5">
        <v>1325.62</v>
      </c>
      <c r="H43" s="6" t="s">
        <v>272</v>
      </c>
      <c r="I43" s="6" t="s">
        <v>272</v>
      </c>
      <c r="J43" s="5">
        <v>68687.61</v>
      </c>
      <c r="K43" s="6" t="s">
        <v>272</v>
      </c>
      <c r="L43" s="6" t="s">
        <v>272</v>
      </c>
      <c r="M43" s="5">
        <v>9470.09</v>
      </c>
    </row>
    <row r="44" spans="1:13">
      <c r="A44" s="3" t="s">
        <v>40</v>
      </c>
      <c r="B44" s="6">
        <v>106</v>
      </c>
      <c r="C44" s="6">
        <v>150</v>
      </c>
      <c r="D44" s="5">
        <v>10715.2</v>
      </c>
      <c r="E44" s="6" t="s">
        <v>272</v>
      </c>
      <c r="F44" s="6">
        <v>52</v>
      </c>
      <c r="G44" s="5">
        <v>3694.84</v>
      </c>
      <c r="H44" s="6">
        <v>53</v>
      </c>
      <c r="I44" s="6">
        <v>67</v>
      </c>
      <c r="J44" s="5">
        <v>257969.29</v>
      </c>
      <c r="K44" s="6" t="s">
        <v>272</v>
      </c>
      <c r="L44" s="6" t="s">
        <v>272</v>
      </c>
      <c r="M44" s="5">
        <v>91319.79</v>
      </c>
    </row>
    <row r="45" spans="1:13">
      <c r="A45" s="3" t="s">
        <v>41</v>
      </c>
      <c r="B45" s="6">
        <v>53</v>
      </c>
      <c r="C45" s="6">
        <v>74</v>
      </c>
      <c r="D45" s="5">
        <v>5724.13</v>
      </c>
      <c r="E45" s="6" t="s">
        <v>272</v>
      </c>
      <c r="F45" s="6" t="s">
        <v>272</v>
      </c>
      <c r="G45" s="5">
        <v>2234.19</v>
      </c>
      <c r="H45" s="6" t="s">
        <v>272</v>
      </c>
      <c r="I45" s="6">
        <v>62</v>
      </c>
      <c r="J45" s="5">
        <v>277121.84000000003</v>
      </c>
      <c r="K45" s="6" t="s">
        <v>272</v>
      </c>
      <c r="L45" s="6" t="s">
        <v>272</v>
      </c>
      <c r="M45" s="5">
        <v>46164.17</v>
      </c>
    </row>
    <row r="46" spans="1:13">
      <c r="A46" s="3" t="s">
        <v>42</v>
      </c>
      <c r="B46" s="6">
        <v>129</v>
      </c>
      <c r="C46" s="6">
        <v>179</v>
      </c>
      <c r="D46" s="5">
        <v>13693.82</v>
      </c>
      <c r="E46" s="6">
        <v>95</v>
      </c>
      <c r="F46" s="6">
        <v>119</v>
      </c>
      <c r="G46" s="5">
        <v>8412.9500000000007</v>
      </c>
      <c r="H46" s="6">
        <v>100</v>
      </c>
      <c r="I46" s="6">
        <v>136</v>
      </c>
      <c r="J46" s="5">
        <v>549940.43999999994</v>
      </c>
      <c r="K46" s="6" t="s">
        <v>272</v>
      </c>
      <c r="L46" s="6">
        <v>57</v>
      </c>
      <c r="M46" s="5">
        <v>178462.7</v>
      </c>
    </row>
    <row r="47" spans="1:13">
      <c r="A47" s="3" t="s">
        <v>43</v>
      </c>
      <c r="B47" s="6">
        <v>66</v>
      </c>
      <c r="C47" s="6">
        <v>100</v>
      </c>
      <c r="D47" s="5">
        <v>7239.17</v>
      </c>
      <c r="E47" s="6" t="s">
        <v>272</v>
      </c>
      <c r="F47" s="6">
        <v>57</v>
      </c>
      <c r="G47" s="5">
        <v>4178.1400000000003</v>
      </c>
      <c r="H47" s="6" t="s">
        <v>272</v>
      </c>
      <c r="I47" s="6">
        <v>76</v>
      </c>
      <c r="J47" s="5">
        <v>327294.3</v>
      </c>
      <c r="K47" s="6" t="s">
        <v>272</v>
      </c>
      <c r="L47" s="6" t="s">
        <v>272</v>
      </c>
      <c r="M47" s="5">
        <v>134515.74</v>
      </c>
    </row>
    <row r="48" spans="1:13">
      <c r="A48" s="3" t="s">
        <v>44</v>
      </c>
      <c r="B48" s="6">
        <v>274</v>
      </c>
      <c r="C48" s="6">
        <v>388</v>
      </c>
      <c r="D48" s="5">
        <v>31309.69</v>
      </c>
      <c r="E48" s="6">
        <v>153</v>
      </c>
      <c r="F48" s="6">
        <v>212</v>
      </c>
      <c r="G48" s="5">
        <v>15995.18</v>
      </c>
      <c r="H48" s="6">
        <v>211</v>
      </c>
      <c r="I48" s="6">
        <v>324</v>
      </c>
      <c r="J48" s="5">
        <v>1404660.83</v>
      </c>
      <c r="K48" s="6">
        <v>76</v>
      </c>
      <c r="L48" s="6">
        <v>111</v>
      </c>
      <c r="M48" s="5">
        <v>416720.57</v>
      </c>
    </row>
    <row r="49" spans="1:13">
      <c r="A49" s="3" t="s">
        <v>45</v>
      </c>
      <c r="B49" s="6">
        <v>171</v>
      </c>
      <c r="C49" s="6">
        <v>236</v>
      </c>
      <c r="D49" s="5">
        <v>18026.29</v>
      </c>
      <c r="E49" s="6">
        <v>109</v>
      </c>
      <c r="F49" s="6">
        <v>138</v>
      </c>
      <c r="G49" s="5">
        <v>9157.98</v>
      </c>
      <c r="H49" s="6">
        <v>107</v>
      </c>
      <c r="I49" s="6">
        <v>155</v>
      </c>
      <c r="J49" s="5">
        <v>596739.92000000004</v>
      </c>
      <c r="K49" s="6" t="s">
        <v>272</v>
      </c>
      <c r="L49" s="6">
        <v>55</v>
      </c>
      <c r="M49" s="5">
        <v>165587.70000000001</v>
      </c>
    </row>
    <row r="50" spans="1:13">
      <c r="A50" s="3" t="s">
        <v>46</v>
      </c>
      <c r="B50" s="6">
        <v>233</v>
      </c>
      <c r="C50" s="6">
        <v>335</v>
      </c>
      <c r="D50" s="5">
        <v>22819.23</v>
      </c>
      <c r="E50" s="6">
        <v>150</v>
      </c>
      <c r="F50" s="6">
        <v>271</v>
      </c>
      <c r="G50" s="5">
        <v>16544.84</v>
      </c>
      <c r="H50" s="6">
        <v>157</v>
      </c>
      <c r="I50" s="6">
        <v>237</v>
      </c>
      <c r="J50" s="5">
        <v>990043.98</v>
      </c>
      <c r="K50" s="6" t="s">
        <v>272</v>
      </c>
      <c r="L50" s="6">
        <v>100</v>
      </c>
      <c r="M50" s="5">
        <v>405028.89</v>
      </c>
    </row>
    <row r="51" spans="1:13">
      <c r="A51" s="3" t="s">
        <v>47</v>
      </c>
      <c r="B51" s="6">
        <v>68</v>
      </c>
      <c r="C51" s="6">
        <v>104</v>
      </c>
      <c r="D51" s="5">
        <v>6952.85</v>
      </c>
      <c r="E51" s="6" t="s">
        <v>272</v>
      </c>
      <c r="F51" s="6">
        <v>65</v>
      </c>
      <c r="G51" s="5">
        <v>4634.5</v>
      </c>
      <c r="H51" s="6" t="s">
        <v>272</v>
      </c>
      <c r="I51" s="6" t="s">
        <v>272</v>
      </c>
      <c r="J51" s="5">
        <v>160869.57999999999</v>
      </c>
      <c r="K51" s="6" t="s">
        <v>272</v>
      </c>
      <c r="L51" s="6" t="s">
        <v>272</v>
      </c>
      <c r="M51" s="5">
        <v>122732.07</v>
      </c>
    </row>
    <row r="52" spans="1:13">
      <c r="A52" s="3" t="s">
        <v>48</v>
      </c>
      <c r="B52" s="6">
        <v>513</v>
      </c>
      <c r="C52" s="6">
        <v>704</v>
      </c>
      <c r="D52" s="5">
        <v>55410.64</v>
      </c>
      <c r="E52" s="6">
        <v>298</v>
      </c>
      <c r="F52" s="6">
        <v>454</v>
      </c>
      <c r="G52" s="5">
        <v>31999.64</v>
      </c>
      <c r="H52" s="6">
        <v>384</v>
      </c>
      <c r="I52" s="6">
        <v>540</v>
      </c>
      <c r="J52" s="5">
        <v>2009884.6</v>
      </c>
      <c r="K52" s="6">
        <v>91</v>
      </c>
      <c r="L52" s="6">
        <v>126</v>
      </c>
      <c r="M52" s="5">
        <v>465031.04</v>
      </c>
    </row>
    <row r="53" spans="1:13">
      <c r="A53" s="3" t="s">
        <v>49</v>
      </c>
      <c r="B53" s="6">
        <v>922</v>
      </c>
      <c r="C53" s="6" t="s">
        <v>567</v>
      </c>
      <c r="D53" s="5">
        <v>125379.5</v>
      </c>
      <c r="E53" s="6">
        <v>538</v>
      </c>
      <c r="F53" s="6">
        <v>835</v>
      </c>
      <c r="G53" s="5">
        <v>57964.25</v>
      </c>
      <c r="H53" s="6">
        <v>759</v>
      </c>
      <c r="I53" s="6" t="s">
        <v>568</v>
      </c>
      <c r="J53" s="5">
        <v>6380782.2199999997</v>
      </c>
      <c r="K53" s="6">
        <v>458</v>
      </c>
      <c r="L53" s="6">
        <v>744</v>
      </c>
      <c r="M53" s="5">
        <v>3176253.51</v>
      </c>
    </row>
    <row r="54" spans="1:13">
      <c r="A54" s="3" t="s">
        <v>50</v>
      </c>
      <c r="B54" s="6" t="s">
        <v>272</v>
      </c>
      <c r="C54" s="6">
        <v>69</v>
      </c>
      <c r="D54" s="5">
        <v>5469.48</v>
      </c>
      <c r="E54" s="6" t="s">
        <v>272</v>
      </c>
      <c r="F54" s="6" t="s">
        <v>272</v>
      </c>
      <c r="G54" s="5">
        <v>3101.7</v>
      </c>
      <c r="H54" s="6" t="s">
        <v>272</v>
      </c>
      <c r="I54" s="6" t="s">
        <v>272</v>
      </c>
      <c r="J54" s="5">
        <v>191203.78</v>
      </c>
      <c r="K54" s="6" t="s">
        <v>272</v>
      </c>
      <c r="L54" s="6" t="s">
        <v>272</v>
      </c>
      <c r="M54" s="5">
        <v>68833.27</v>
      </c>
    </row>
    <row r="55" spans="1:13">
      <c r="A55" s="3" t="s">
        <v>51</v>
      </c>
      <c r="B55" s="6">
        <v>468</v>
      </c>
      <c r="C55" s="6">
        <v>727</v>
      </c>
      <c r="D55" s="5">
        <v>59572.22</v>
      </c>
      <c r="E55" s="6">
        <v>230</v>
      </c>
      <c r="F55" s="6">
        <v>293</v>
      </c>
      <c r="G55" s="5">
        <v>21348.59</v>
      </c>
      <c r="H55" s="6">
        <v>393</v>
      </c>
      <c r="I55" s="6">
        <v>589</v>
      </c>
      <c r="J55" s="5">
        <v>2531576.33</v>
      </c>
      <c r="K55" s="6">
        <v>94</v>
      </c>
      <c r="L55" s="6">
        <v>133</v>
      </c>
      <c r="M55" s="5">
        <v>527940.05000000005</v>
      </c>
    </row>
    <row r="56" spans="1:13">
      <c r="A56" s="3" t="s">
        <v>52</v>
      </c>
      <c r="B56" s="6">
        <v>148</v>
      </c>
      <c r="C56" s="6">
        <v>188</v>
      </c>
      <c r="D56" s="5">
        <v>14029.02</v>
      </c>
      <c r="E56" s="6">
        <v>115</v>
      </c>
      <c r="F56" s="6">
        <v>149</v>
      </c>
      <c r="G56" s="5">
        <v>10814.25</v>
      </c>
      <c r="H56" s="6">
        <v>98</v>
      </c>
      <c r="I56" s="6">
        <v>129</v>
      </c>
      <c r="J56" s="5">
        <v>513361.68</v>
      </c>
      <c r="K56" s="6" t="s">
        <v>272</v>
      </c>
      <c r="L56" s="6" t="s">
        <v>272</v>
      </c>
      <c r="M56" s="5">
        <v>181154.35</v>
      </c>
    </row>
    <row r="57" spans="1:13">
      <c r="A57" s="3" t="s">
        <v>53</v>
      </c>
      <c r="B57" s="6">
        <v>157</v>
      </c>
      <c r="C57" s="6">
        <v>232</v>
      </c>
      <c r="D57" s="5">
        <v>17932.240000000002</v>
      </c>
      <c r="E57" s="6">
        <v>109</v>
      </c>
      <c r="F57" s="6">
        <v>166</v>
      </c>
      <c r="G57" s="5">
        <v>12851.79</v>
      </c>
      <c r="H57" s="6">
        <v>75</v>
      </c>
      <c r="I57" s="6">
        <v>115</v>
      </c>
      <c r="J57" s="5">
        <v>446220.66</v>
      </c>
      <c r="K57" s="6">
        <v>55</v>
      </c>
      <c r="L57" s="6">
        <v>82</v>
      </c>
      <c r="M57" s="5">
        <v>282881.67</v>
      </c>
    </row>
    <row r="58" spans="1:13">
      <c r="A58" s="3" t="s">
        <v>54</v>
      </c>
      <c r="B58" s="6" t="s">
        <v>272</v>
      </c>
      <c r="C58" s="6">
        <v>59</v>
      </c>
      <c r="D58" s="5">
        <v>3847.38</v>
      </c>
      <c r="E58" s="6" t="s">
        <v>272</v>
      </c>
      <c r="F58" s="6" t="s">
        <v>272</v>
      </c>
      <c r="G58" s="5">
        <v>575.37</v>
      </c>
      <c r="H58" s="6" t="s">
        <v>272</v>
      </c>
      <c r="I58" s="6" t="s">
        <v>272</v>
      </c>
      <c r="J58" s="5">
        <v>102298.06</v>
      </c>
      <c r="K58" s="6" t="s">
        <v>272</v>
      </c>
      <c r="L58" s="6" t="s">
        <v>272</v>
      </c>
      <c r="M58" s="5">
        <v>10233.200000000001</v>
      </c>
    </row>
    <row r="59" spans="1:13">
      <c r="A59" s="3" t="s">
        <v>55</v>
      </c>
      <c r="B59" s="6" t="s">
        <v>272</v>
      </c>
      <c r="C59" s="6" t="s">
        <v>272</v>
      </c>
      <c r="D59" s="5">
        <v>2000.49</v>
      </c>
      <c r="E59" s="6" t="s">
        <v>272</v>
      </c>
      <c r="F59" s="6" t="s">
        <v>272</v>
      </c>
      <c r="G59" s="5">
        <v>1208.3499999999999</v>
      </c>
      <c r="H59" s="6" t="s">
        <v>272</v>
      </c>
      <c r="I59" s="6" t="s">
        <v>272</v>
      </c>
      <c r="J59" s="5">
        <v>72334.13</v>
      </c>
      <c r="K59" s="6" t="s">
        <v>272</v>
      </c>
      <c r="L59" s="6" t="s">
        <v>272</v>
      </c>
      <c r="M59" s="5">
        <v>25343.66</v>
      </c>
    </row>
    <row r="60" spans="1:13">
      <c r="A60" s="3" t="s">
        <v>56</v>
      </c>
      <c r="B60" s="6">
        <v>150</v>
      </c>
      <c r="C60" s="6">
        <v>208</v>
      </c>
      <c r="D60" s="5">
        <v>15523.66</v>
      </c>
      <c r="E60" s="6">
        <v>80</v>
      </c>
      <c r="F60" s="6">
        <v>115</v>
      </c>
      <c r="G60" s="5">
        <v>8541.15</v>
      </c>
      <c r="H60" s="6">
        <v>107</v>
      </c>
      <c r="I60" s="6">
        <v>153</v>
      </c>
      <c r="J60" s="5">
        <v>569768.38</v>
      </c>
      <c r="K60" s="6" t="s">
        <v>272</v>
      </c>
      <c r="L60" s="6">
        <v>54</v>
      </c>
      <c r="M60" s="5">
        <v>199019.43</v>
      </c>
    </row>
    <row r="61" spans="1:13">
      <c r="A61" s="3" t="s">
        <v>57</v>
      </c>
      <c r="B61" s="6" t="s">
        <v>272</v>
      </c>
      <c r="C61" s="6" t="s">
        <v>272</v>
      </c>
      <c r="D61" s="5">
        <v>1122.29</v>
      </c>
      <c r="E61" s="6" t="s">
        <v>272</v>
      </c>
      <c r="F61" s="6" t="s">
        <v>272</v>
      </c>
      <c r="G61" s="5">
        <v>213.6</v>
      </c>
      <c r="H61" s="6" t="s">
        <v>272</v>
      </c>
      <c r="I61" s="6" t="s">
        <v>272</v>
      </c>
      <c r="J61" s="5">
        <v>19965.05</v>
      </c>
      <c r="K61" s="6" t="s">
        <v>272</v>
      </c>
      <c r="L61" s="6" t="s">
        <v>272</v>
      </c>
      <c r="M61" s="5">
        <v>5672.67</v>
      </c>
    </row>
    <row r="62" spans="1:13">
      <c r="A62" s="3" t="s">
        <v>58</v>
      </c>
      <c r="B62" s="6" t="s">
        <v>430</v>
      </c>
      <c r="C62" s="6" t="s">
        <v>569</v>
      </c>
      <c r="D62" s="5">
        <v>132461.48000000001</v>
      </c>
      <c r="E62" s="6">
        <v>832</v>
      </c>
      <c r="F62" s="6" t="s">
        <v>188</v>
      </c>
      <c r="G62" s="5">
        <v>96216.47</v>
      </c>
      <c r="H62" s="6">
        <v>756</v>
      </c>
      <c r="I62" s="6" t="s">
        <v>265</v>
      </c>
      <c r="J62" s="5">
        <v>4854724.2300000004</v>
      </c>
      <c r="K62" s="6">
        <v>325</v>
      </c>
      <c r="L62" s="6">
        <v>518</v>
      </c>
      <c r="M62" s="5">
        <v>2189141.65</v>
      </c>
    </row>
    <row r="63" spans="1:13">
      <c r="A63" s="3" t="s">
        <v>59</v>
      </c>
      <c r="B63" s="6" t="s">
        <v>272</v>
      </c>
      <c r="C63" s="6" t="s">
        <v>272</v>
      </c>
      <c r="D63" s="5">
        <v>1363.32</v>
      </c>
      <c r="E63" s="6" t="s">
        <v>272</v>
      </c>
      <c r="F63" s="6" t="s">
        <v>272</v>
      </c>
      <c r="G63" s="5">
        <v>838.11</v>
      </c>
      <c r="H63" s="6" t="s">
        <v>272</v>
      </c>
      <c r="I63" s="6" t="s">
        <v>272</v>
      </c>
      <c r="J63" s="5">
        <v>50137.53</v>
      </c>
      <c r="K63" s="6" t="s">
        <v>272</v>
      </c>
      <c r="L63" s="6" t="s">
        <v>272</v>
      </c>
      <c r="M63" s="5">
        <v>21052.25</v>
      </c>
    </row>
    <row r="64" spans="1:13">
      <c r="A64" s="3" t="s">
        <v>60</v>
      </c>
      <c r="B64" s="6">
        <v>51</v>
      </c>
      <c r="C64" s="6">
        <v>64</v>
      </c>
      <c r="D64" s="5">
        <v>4513.42</v>
      </c>
      <c r="E64" s="6" t="s">
        <v>272</v>
      </c>
      <c r="F64" s="6" t="s">
        <v>272</v>
      </c>
      <c r="G64" s="5">
        <v>1327.67</v>
      </c>
      <c r="H64" s="6" t="s">
        <v>272</v>
      </c>
      <c r="I64" s="6" t="s">
        <v>272</v>
      </c>
      <c r="J64" s="5">
        <v>121549.72</v>
      </c>
      <c r="K64" s="6" t="s">
        <v>272</v>
      </c>
      <c r="L64" s="6" t="s">
        <v>272</v>
      </c>
      <c r="M64" s="5">
        <v>35758.019999999997</v>
      </c>
    </row>
    <row r="65" spans="1:13">
      <c r="A65" s="3" t="s">
        <v>61</v>
      </c>
      <c r="B65" s="6">
        <v>127</v>
      </c>
      <c r="C65" s="6">
        <v>168</v>
      </c>
      <c r="D65" s="5">
        <v>12093.16</v>
      </c>
      <c r="E65" s="6">
        <v>103</v>
      </c>
      <c r="F65" s="6">
        <v>146</v>
      </c>
      <c r="G65" s="5">
        <v>10083.27</v>
      </c>
      <c r="H65" s="6">
        <v>103</v>
      </c>
      <c r="I65" s="6">
        <v>138</v>
      </c>
      <c r="J65" s="5">
        <v>532462.12</v>
      </c>
      <c r="K65" s="6" t="s">
        <v>272</v>
      </c>
      <c r="L65" s="6">
        <v>75</v>
      </c>
      <c r="M65" s="5">
        <v>397431.09</v>
      </c>
    </row>
    <row r="66" spans="1:13">
      <c r="A66" s="3" t="s">
        <v>62</v>
      </c>
      <c r="B66" s="6" t="s">
        <v>272</v>
      </c>
      <c r="C66" s="6" t="s">
        <v>272</v>
      </c>
      <c r="D66" s="5">
        <v>790.49</v>
      </c>
      <c r="E66" s="6" t="s">
        <v>272</v>
      </c>
      <c r="F66" s="6" t="s">
        <v>272</v>
      </c>
      <c r="G66" s="5">
        <v>794.06</v>
      </c>
      <c r="H66" s="6" t="s">
        <v>272</v>
      </c>
      <c r="I66" s="6" t="s">
        <v>272</v>
      </c>
      <c r="J66" s="5">
        <v>12038.05</v>
      </c>
      <c r="K66" s="6" t="s">
        <v>272</v>
      </c>
      <c r="L66" s="6" t="s">
        <v>272</v>
      </c>
      <c r="M66" s="5">
        <v>9067.56</v>
      </c>
    </row>
    <row r="67" spans="1:13">
      <c r="A67" s="3" t="s">
        <v>63</v>
      </c>
      <c r="B67" s="6">
        <v>243</v>
      </c>
      <c r="C67" s="6">
        <v>403</v>
      </c>
      <c r="D67" s="5">
        <v>30800.560000000001</v>
      </c>
      <c r="E67" s="6">
        <v>128</v>
      </c>
      <c r="F67" s="6">
        <v>237</v>
      </c>
      <c r="G67" s="5">
        <v>17133.240000000002</v>
      </c>
      <c r="H67" s="6">
        <v>199</v>
      </c>
      <c r="I67" s="6">
        <v>352</v>
      </c>
      <c r="J67" s="5">
        <v>1586310.81</v>
      </c>
      <c r="K67" s="6" t="s">
        <v>272</v>
      </c>
      <c r="L67" s="6">
        <v>78</v>
      </c>
      <c r="M67" s="5">
        <v>299270.43</v>
      </c>
    </row>
    <row r="68" spans="1:13">
      <c r="A68" s="3" t="s">
        <v>64</v>
      </c>
      <c r="B68" s="6" t="s">
        <v>272</v>
      </c>
      <c r="C68" s="6">
        <v>59</v>
      </c>
      <c r="D68" s="5">
        <v>4087.04</v>
      </c>
      <c r="E68" s="6" t="s">
        <v>272</v>
      </c>
      <c r="F68" s="6" t="s">
        <v>272</v>
      </c>
      <c r="G68" s="5">
        <v>1739.03</v>
      </c>
      <c r="H68" s="6" t="s">
        <v>272</v>
      </c>
      <c r="I68" s="6" t="s">
        <v>272</v>
      </c>
      <c r="J68" s="5">
        <v>192676.44</v>
      </c>
      <c r="K68" s="6" t="s">
        <v>272</v>
      </c>
      <c r="L68" s="6" t="s">
        <v>272</v>
      </c>
      <c r="M68" s="5">
        <v>81997.09</v>
      </c>
    </row>
    <row r="69" spans="1:13">
      <c r="A69" s="3" t="s">
        <v>65</v>
      </c>
      <c r="B69" s="6" t="s">
        <v>272</v>
      </c>
      <c r="C69" s="6" t="s">
        <v>272</v>
      </c>
      <c r="D69" s="5">
        <v>863.61</v>
      </c>
      <c r="E69" s="6" t="s">
        <v>272</v>
      </c>
      <c r="F69" s="6" t="s">
        <v>272</v>
      </c>
      <c r="G69" s="5">
        <v>243.15</v>
      </c>
      <c r="H69" s="6" t="s">
        <v>272</v>
      </c>
      <c r="I69" s="6" t="s">
        <v>272</v>
      </c>
      <c r="J69" s="5">
        <v>57395.17</v>
      </c>
      <c r="K69" s="6" t="s">
        <v>541</v>
      </c>
      <c r="L69" s="6" t="s">
        <v>541</v>
      </c>
      <c r="M69" s="18" t="s">
        <v>541</v>
      </c>
    </row>
    <row r="70" spans="1:13">
      <c r="A70" s="3" t="s">
        <v>66</v>
      </c>
      <c r="B70" s="6" t="s">
        <v>272</v>
      </c>
      <c r="C70" s="6">
        <v>69</v>
      </c>
      <c r="D70" s="5">
        <v>5503.58</v>
      </c>
      <c r="E70" s="6" t="s">
        <v>272</v>
      </c>
      <c r="F70" s="6" t="s">
        <v>272</v>
      </c>
      <c r="G70" s="5">
        <v>1811.87</v>
      </c>
      <c r="H70" s="6" t="s">
        <v>272</v>
      </c>
      <c r="I70" s="6">
        <v>56</v>
      </c>
      <c r="J70" s="5">
        <v>228683.46</v>
      </c>
      <c r="K70" s="6" t="s">
        <v>272</v>
      </c>
      <c r="L70" s="6" t="s">
        <v>272</v>
      </c>
      <c r="M70" s="5">
        <v>46136.65</v>
      </c>
    </row>
    <row r="71" spans="1:13">
      <c r="A71" s="3" t="s">
        <v>67</v>
      </c>
      <c r="B71" s="6">
        <v>73</v>
      </c>
      <c r="C71" s="6">
        <v>111</v>
      </c>
      <c r="D71" s="5">
        <v>7800.75</v>
      </c>
      <c r="E71" s="6">
        <v>70</v>
      </c>
      <c r="F71" s="6">
        <v>96</v>
      </c>
      <c r="G71" s="5">
        <v>7034.39</v>
      </c>
      <c r="H71" s="6">
        <v>68</v>
      </c>
      <c r="I71" s="6">
        <v>94</v>
      </c>
      <c r="J71" s="5">
        <v>407494.61</v>
      </c>
      <c r="K71" s="6" t="s">
        <v>272</v>
      </c>
      <c r="L71" s="6" t="s">
        <v>272</v>
      </c>
      <c r="M71" s="5">
        <v>158486.46</v>
      </c>
    </row>
    <row r="72" spans="1:13">
      <c r="A72" s="3" t="s">
        <v>68</v>
      </c>
      <c r="B72" s="6">
        <v>74</v>
      </c>
      <c r="C72" s="6">
        <v>109</v>
      </c>
      <c r="D72" s="5">
        <v>8457.6</v>
      </c>
      <c r="E72" s="6" t="s">
        <v>272</v>
      </c>
      <c r="F72" s="6" t="s">
        <v>272</v>
      </c>
      <c r="G72" s="5">
        <v>2806.4</v>
      </c>
      <c r="H72" s="6">
        <v>54</v>
      </c>
      <c r="I72" s="6">
        <v>78</v>
      </c>
      <c r="J72" s="5">
        <v>341137.74</v>
      </c>
      <c r="K72" s="6" t="s">
        <v>272</v>
      </c>
      <c r="L72" s="6" t="s">
        <v>272</v>
      </c>
      <c r="M72" s="5">
        <v>41381.71</v>
      </c>
    </row>
    <row r="73" spans="1:13">
      <c r="A73" s="3" t="s">
        <v>69</v>
      </c>
      <c r="B73" s="6">
        <v>184</v>
      </c>
      <c r="C73" s="6">
        <v>284</v>
      </c>
      <c r="D73" s="5">
        <v>22995.54</v>
      </c>
      <c r="E73" s="6">
        <v>109</v>
      </c>
      <c r="F73" s="6">
        <v>149</v>
      </c>
      <c r="G73" s="5">
        <v>10575.2</v>
      </c>
      <c r="H73" s="6">
        <v>131</v>
      </c>
      <c r="I73" s="6">
        <v>219</v>
      </c>
      <c r="J73" s="5">
        <v>967713.36</v>
      </c>
      <c r="K73" s="6" t="s">
        <v>272</v>
      </c>
      <c r="L73" s="6" t="s">
        <v>272</v>
      </c>
      <c r="M73" s="5">
        <v>178969.2</v>
      </c>
    </row>
    <row r="74" spans="1:13">
      <c r="A74" s="3" t="s">
        <v>70</v>
      </c>
      <c r="B74" s="6" t="s">
        <v>272</v>
      </c>
      <c r="C74" s="6">
        <v>56</v>
      </c>
      <c r="D74" s="5">
        <v>4323.32</v>
      </c>
      <c r="E74" s="6" t="s">
        <v>272</v>
      </c>
      <c r="F74" s="6" t="s">
        <v>272</v>
      </c>
      <c r="G74" s="5">
        <v>1533.46</v>
      </c>
      <c r="H74" s="6" t="s">
        <v>272</v>
      </c>
      <c r="I74" s="6" t="s">
        <v>272</v>
      </c>
      <c r="J74" s="5">
        <v>142587.89000000001</v>
      </c>
      <c r="K74" s="6" t="s">
        <v>272</v>
      </c>
      <c r="L74" s="6" t="s">
        <v>272</v>
      </c>
      <c r="M74" s="5">
        <v>34382.92</v>
      </c>
    </row>
    <row r="75" spans="1:13">
      <c r="A75" s="3" t="s">
        <v>71</v>
      </c>
      <c r="B75" s="6" t="s">
        <v>272</v>
      </c>
      <c r="C75" s="6" t="s">
        <v>272</v>
      </c>
      <c r="D75" s="5">
        <v>1349.93</v>
      </c>
      <c r="E75" s="6" t="s">
        <v>272</v>
      </c>
      <c r="F75" s="6" t="s">
        <v>272</v>
      </c>
      <c r="G75" s="5">
        <v>996.92</v>
      </c>
      <c r="H75" s="6" t="s">
        <v>272</v>
      </c>
      <c r="I75" s="6" t="s">
        <v>272</v>
      </c>
      <c r="J75" s="5">
        <v>65146.77</v>
      </c>
      <c r="K75" s="6" t="s">
        <v>272</v>
      </c>
      <c r="L75" s="6" t="s">
        <v>272</v>
      </c>
      <c r="M75" s="5">
        <v>27331.31</v>
      </c>
    </row>
    <row r="76" spans="1:13">
      <c r="A76" s="3" t="s">
        <v>72</v>
      </c>
      <c r="B76" s="6">
        <v>206</v>
      </c>
      <c r="C76" s="6">
        <v>272</v>
      </c>
      <c r="D76" s="5">
        <v>19433.82</v>
      </c>
      <c r="E76" s="6">
        <v>137</v>
      </c>
      <c r="F76" s="6">
        <v>169</v>
      </c>
      <c r="G76" s="5">
        <v>12321.58</v>
      </c>
      <c r="H76" s="6">
        <v>139</v>
      </c>
      <c r="I76" s="6">
        <v>182</v>
      </c>
      <c r="J76" s="5">
        <v>686183.55</v>
      </c>
      <c r="K76" s="6">
        <v>55</v>
      </c>
      <c r="L76" s="6">
        <v>100</v>
      </c>
      <c r="M76" s="5">
        <v>345518.01</v>
      </c>
    </row>
    <row r="77" spans="1:13">
      <c r="A77" s="3" t="s">
        <v>73</v>
      </c>
      <c r="B77" s="6">
        <v>154</v>
      </c>
      <c r="C77" s="6">
        <v>250</v>
      </c>
      <c r="D77" s="5">
        <v>18841.830000000002</v>
      </c>
      <c r="E77" s="6">
        <v>113</v>
      </c>
      <c r="F77" s="6">
        <v>355</v>
      </c>
      <c r="G77" s="5">
        <v>20074.29</v>
      </c>
      <c r="H77" s="6">
        <v>142</v>
      </c>
      <c r="I77" s="6">
        <v>235</v>
      </c>
      <c r="J77" s="5">
        <v>955920.43</v>
      </c>
      <c r="K77" s="6" t="s">
        <v>272</v>
      </c>
      <c r="L77" s="6" t="s">
        <v>272</v>
      </c>
      <c r="M77" s="5">
        <v>185284.3</v>
      </c>
    </row>
    <row r="78" spans="1:13">
      <c r="A78" s="3" t="s">
        <v>74</v>
      </c>
      <c r="B78" s="6">
        <v>116</v>
      </c>
      <c r="C78" s="6">
        <v>178</v>
      </c>
      <c r="D78" s="5">
        <v>13402.61</v>
      </c>
      <c r="E78" s="6">
        <v>66</v>
      </c>
      <c r="F78" s="6">
        <v>89</v>
      </c>
      <c r="G78" s="5">
        <v>6182.73</v>
      </c>
      <c r="H78" s="6">
        <v>94</v>
      </c>
      <c r="I78" s="6">
        <v>147</v>
      </c>
      <c r="J78" s="5">
        <v>594587.93000000005</v>
      </c>
      <c r="K78" s="6" t="s">
        <v>272</v>
      </c>
      <c r="L78" s="6" t="s">
        <v>272</v>
      </c>
      <c r="M78" s="5">
        <v>138475.37</v>
      </c>
    </row>
    <row r="79" spans="1:13">
      <c r="A79" s="3" t="s">
        <v>75</v>
      </c>
      <c r="B79" s="6">
        <v>190</v>
      </c>
      <c r="C79" s="6">
        <v>258</v>
      </c>
      <c r="D79" s="5">
        <v>19504.349999999999</v>
      </c>
      <c r="E79" s="6">
        <v>165</v>
      </c>
      <c r="F79" s="6">
        <v>201</v>
      </c>
      <c r="G79" s="5">
        <v>13285.55</v>
      </c>
      <c r="H79" s="6">
        <v>174</v>
      </c>
      <c r="I79" s="6">
        <v>257</v>
      </c>
      <c r="J79" s="5">
        <v>1102618.18</v>
      </c>
      <c r="K79" s="6">
        <v>51</v>
      </c>
      <c r="L79" s="6">
        <v>66</v>
      </c>
      <c r="M79" s="5">
        <v>218808.02</v>
      </c>
    </row>
    <row r="80" spans="1:13">
      <c r="A80" s="3" t="s">
        <v>76</v>
      </c>
      <c r="B80" s="6">
        <v>79</v>
      </c>
      <c r="C80" s="6">
        <v>98</v>
      </c>
      <c r="D80" s="5">
        <v>7191.69</v>
      </c>
      <c r="E80" s="6" t="s">
        <v>272</v>
      </c>
      <c r="F80" s="6" t="s">
        <v>272</v>
      </c>
      <c r="G80" s="5">
        <v>2733.73</v>
      </c>
      <c r="H80" s="6" t="s">
        <v>272</v>
      </c>
      <c r="I80" s="6">
        <v>59</v>
      </c>
      <c r="J80" s="5">
        <v>259115.71</v>
      </c>
      <c r="K80" s="6" t="s">
        <v>272</v>
      </c>
      <c r="L80" s="6" t="s">
        <v>272</v>
      </c>
      <c r="M80" s="5">
        <v>94307.81</v>
      </c>
    </row>
    <row r="81" spans="1:13">
      <c r="A81" s="3" t="s">
        <v>77</v>
      </c>
      <c r="B81" s="6">
        <v>56</v>
      </c>
      <c r="C81" s="6">
        <v>74</v>
      </c>
      <c r="D81" s="5">
        <v>5211.66</v>
      </c>
      <c r="E81" s="6" t="s">
        <v>272</v>
      </c>
      <c r="F81" s="6" t="s">
        <v>272</v>
      </c>
      <c r="G81" s="5">
        <v>3099.7</v>
      </c>
      <c r="H81" s="6" t="s">
        <v>272</v>
      </c>
      <c r="I81" s="6" t="s">
        <v>272</v>
      </c>
      <c r="J81" s="5">
        <v>174750.42</v>
      </c>
      <c r="K81" s="6" t="s">
        <v>272</v>
      </c>
      <c r="L81" s="6" t="s">
        <v>272</v>
      </c>
      <c r="M81" s="5">
        <v>72618.539999999994</v>
      </c>
    </row>
    <row r="82" spans="1:13">
      <c r="A82" s="3" t="s">
        <v>78</v>
      </c>
      <c r="B82" s="6">
        <v>426</v>
      </c>
      <c r="C82" s="6">
        <v>597</v>
      </c>
      <c r="D82" s="5">
        <v>47239.93</v>
      </c>
      <c r="E82" s="6">
        <v>352</v>
      </c>
      <c r="F82" s="6">
        <v>567</v>
      </c>
      <c r="G82" s="5">
        <v>41020.51</v>
      </c>
      <c r="H82" s="6">
        <v>364</v>
      </c>
      <c r="I82" s="6">
        <v>529</v>
      </c>
      <c r="J82" s="5">
        <v>2312602.54</v>
      </c>
      <c r="K82" s="6">
        <v>110</v>
      </c>
      <c r="L82" s="6">
        <v>192</v>
      </c>
      <c r="M82" s="5">
        <v>759685.74</v>
      </c>
    </row>
    <row r="83" spans="1:13">
      <c r="A83" s="3" t="s">
        <v>79</v>
      </c>
      <c r="B83" s="6">
        <v>976</v>
      </c>
      <c r="C83" s="6" t="s">
        <v>570</v>
      </c>
      <c r="D83" s="5">
        <v>128740.62</v>
      </c>
      <c r="E83" s="6">
        <v>941</v>
      </c>
      <c r="F83" s="6" t="s">
        <v>136</v>
      </c>
      <c r="G83" s="5">
        <v>119248.02</v>
      </c>
      <c r="H83" s="6">
        <v>695</v>
      </c>
      <c r="I83" s="6" t="s">
        <v>571</v>
      </c>
      <c r="J83" s="5">
        <v>5399740.3300000001</v>
      </c>
      <c r="K83" s="6">
        <v>340</v>
      </c>
      <c r="L83" s="6">
        <v>543</v>
      </c>
      <c r="M83" s="5">
        <v>2639855.81</v>
      </c>
    </row>
    <row r="84" spans="1:13">
      <c r="A84" s="3" t="s">
        <v>80</v>
      </c>
      <c r="B84" s="6">
        <v>472</v>
      </c>
      <c r="C84" s="6">
        <v>653</v>
      </c>
      <c r="D84" s="5">
        <v>53730.14</v>
      </c>
      <c r="E84" s="6">
        <v>244</v>
      </c>
      <c r="F84" s="6">
        <v>351</v>
      </c>
      <c r="G84" s="5">
        <v>25522.09</v>
      </c>
      <c r="H84" s="6">
        <v>365</v>
      </c>
      <c r="I84" s="6">
        <v>519</v>
      </c>
      <c r="J84" s="5">
        <v>2106521.2799999998</v>
      </c>
      <c r="K84" s="6">
        <v>71</v>
      </c>
      <c r="L84" s="6">
        <v>97</v>
      </c>
      <c r="M84" s="5">
        <v>357652.44</v>
      </c>
    </row>
    <row r="85" spans="1:13">
      <c r="A85" s="3" t="s">
        <v>81</v>
      </c>
      <c r="B85" s="6">
        <v>92</v>
      </c>
      <c r="C85" s="6">
        <v>128</v>
      </c>
      <c r="D85" s="5">
        <v>8452.98</v>
      </c>
      <c r="E85" s="6" t="s">
        <v>272</v>
      </c>
      <c r="F85" s="6">
        <v>77</v>
      </c>
      <c r="G85" s="5">
        <v>5197.5</v>
      </c>
      <c r="H85" s="6" t="s">
        <v>272</v>
      </c>
      <c r="I85" s="6">
        <v>76</v>
      </c>
      <c r="J85" s="5">
        <v>309876.8</v>
      </c>
      <c r="K85" s="6" t="s">
        <v>272</v>
      </c>
      <c r="L85" s="6" t="s">
        <v>272</v>
      </c>
      <c r="M85" s="5">
        <v>58751.49</v>
      </c>
    </row>
    <row r="86" spans="1:13">
      <c r="A86" s="3" t="s">
        <v>82</v>
      </c>
      <c r="B86" s="6" t="s">
        <v>272</v>
      </c>
      <c r="C86" s="6" t="s">
        <v>272</v>
      </c>
      <c r="D86" s="5">
        <v>3715.93</v>
      </c>
      <c r="E86" s="6" t="s">
        <v>272</v>
      </c>
      <c r="F86" s="6" t="s">
        <v>272</v>
      </c>
      <c r="G86" s="5">
        <v>2524.79</v>
      </c>
      <c r="H86" s="6" t="s">
        <v>272</v>
      </c>
      <c r="I86" s="6" t="s">
        <v>272</v>
      </c>
      <c r="J86" s="5">
        <v>189163.12</v>
      </c>
      <c r="K86" s="6" t="s">
        <v>272</v>
      </c>
      <c r="L86" s="6" t="s">
        <v>272</v>
      </c>
      <c r="M86" s="5">
        <v>107462.07</v>
      </c>
    </row>
    <row r="87" spans="1:13">
      <c r="A87" s="3" t="s">
        <v>83</v>
      </c>
      <c r="B87" s="6" t="s">
        <v>272</v>
      </c>
      <c r="C87" s="6" t="s">
        <v>272</v>
      </c>
      <c r="D87" s="5">
        <v>3542.26</v>
      </c>
      <c r="E87" s="6" t="s">
        <v>272</v>
      </c>
      <c r="F87" s="6" t="s">
        <v>272</v>
      </c>
      <c r="G87" s="5">
        <v>1345.38</v>
      </c>
      <c r="H87" s="6" t="s">
        <v>272</v>
      </c>
      <c r="I87" s="6" t="s">
        <v>272</v>
      </c>
      <c r="J87" s="5">
        <v>101104.17</v>
      </c>
      <c r="K87" s="6" t="s">
        <v>272</v>
      </c>
      <c r="L87" s="6" t="s">
        <v>272</v>
      </c>
      <c r="M87" s="5">
        <v>31166.16</v>
      </c>
    </row>
    <row r="88" spans="1:13">
      <c r="A88" s="3" t="s">
        <v>84</v>
      </c>
      <c r="B88" s="6" t="s">
        <v>272</v>
      </c>
      <c r="C88" s="6" t="s">
        <v>272</v>
      </c>
      <c r="D88" s="5">
        <v>2091.42</v>
      </c>
      <c r="E88" s="6" t="s">
        <v>272</v>
      </c>
      <c r="F88" s="6" t="s">
        <v>272</v>
      </c>
      <c r="G88" s="5">
        <v>789.4</v>
      </c>
      <c r="H88" s="6" t="s">
        <v>272</v>
      </c>
      <c r="I88" s="6" t="s">
        <v>272</v>
      </c>
      <c r="J88" s="5">
        <v>87558.06</v>
      </c>
      <c r="K88" s="6" t="s">
        <v>272</v>
      </c>
      <c r="L88" s="6" t="s">
        <v>272</v>
      </c>
      <c r="M88" s="5">
        <v>10964.34</v>
      </c>
    </row>
    <row r="89" spans="1:13">
      <c r="A89" s="3" t="s">
        <v>85</v>
      </c>
      <c r="B89" s="6">
        <v>109</v>
      </c>
      <c r="C89" s="6">
        <v>190</v>
      </c>
      <c r="D89" s="5">
        <v>13551.27</v>
      </c>
      <c r="E89" s="6">
        <v>92</v>
      </c>
      <c r="F89" s="6">
        <v>151</v>
      </c>
      <c r="G89" s="5">
        <v>10723.28</v>
      </c>
      <c r="H89" s="6">
        <v>80</v>
      </c>
      <c r="I89" s="6">
        <v>128</v>
      </c>
      <c r="J89" s="5">
        <v>541403.02</v>
      </c>
      <c r="K89" s="6" t="s">
        <v>272</v>
      </c>
      <c r="L89" s="6">
        <v>52</v>
      </c>
      <c r="M89" s="5">
        <v>207773.64</v>
      </c>
    </row>
    <row r="90" spans="1:13">
      <c r="A90" s="3" t="s">
        <v>86</v>
      </c>
      <c r="B90" s="6">
        <v>78</v>
      </c>
      <c r="C90" s="6">
        <v>102</v>
      </c>
      <c r="D90" s="5">
        <v>7839.56</v>
      </c>
      <c r="E90" s="6" t="s">
        <v>272</v>
      </c>
      <c r="F90" s="6" t="s">
        <v>272</v>
      </c>
      <c r="G90" s="5">
        <v>3671.5</v>
      </c>
      <c r="H90" s="6" t="s">
        <v>272</v>
      </c>
      <c r="I90" s="6" t="s">
        <v>272</v>
      </c>
      <c r="J90" s="5">
        <v>157668.71</v>
      </c>
      <c r="K90" s="6" t="s">
        <v>272</v>
      </c>
      <c r="L90" s="6" t="s">
        <v>272</v>
      </c>
      <c r="M90" s="5">
        <v>66313.48</v>
      </c>
    </row>
    <row r="91" spans="1:13">
      <c r="A91" s="3" t="s">
        <v>87</v>
      </c>
      <c r="B91" s="6">
        <v>141</v>
      </c>
      <c r="C91" s="6">
        <v>195</v>
      </c>
      <c r="D91" s="5">
        <v>14033.78</v>
      </c>
      <c r="E91" s="6">
        <v>139</v>
      </c>
      <c r="F91" s="6">
        <v>224</v>
      </c>
      <c r="G91" s="5">
        <v>17236.52</v>
      </c>
      <c r="H91" s="6">
        <v>91</v>
      </c>
      <c r="I91" s="6">
        <v>127</v>
      </c>
      <c r="J91" s="5">
        <v>540075.51</v>
      </c>
      <c r="K91" s="6">
        <v>68</v>
      </c>
      <c r="L91" s="6">
        <v>105</v>
      </c>
      <c r="M91" s="5">
        <v>408399.79</v>
      </c>
    </row>
    <row r="92" spans="1:13">
      <c r="A92" s="3" t="s">
        <v>88</v>
      </c>
      <c r="B92" s="6" t="s">
        <v>272</v>
      </c>
      <c r="C92" s="6">
        <v>67</v>
      </c>
      <c r="D92" s="5">
        <v>5092.78</v>
      </c>
      <c r="E92" s="6" t="s">
        <v>272</v>
      </c>
      <c r="F92" s="6" t="s">
        <v>272</v>
      </c>
      <c r="G92" s="5">
        <v>793.19</v>
      </c>
      <c r="H92" s="6" t="s">
        <v>272</v>
      </c>
      <c r="I92" s="6" t="s">
        <v>272</v>
      </c>
      <c r="J92" s="5">
        <v>225209.31</v>
      </c>
      <c r="K92" s="6" t="s">
        <v>272</v>
      </c>
      <c r="L92" s="6" t="s">
        <v>272</v>
      </c>
      <c r="M92" s="5">
        <v>45564.67</v>
      </c>
    </row>
    <row r="93" spans="1:13">
      <c r="A93" s="3" t="s">
        <v>89</v>
      </c>
      <c r="B93" s="6">
        <v>94</v>
      </c>
      <c r="C93" s="6">
        <v>157</v>
      </c>
      <c r="D93" s="5">
        <v>12016.35</v>
      </c>
      <c r="E93" s="6" t="s">
        <v>272</v>
      </c>
      <c r="F93" s="6">
        <v>80</v>
      </c>
      <c r="G93" s="5">
        <v>5986.71</v>
      </c>
      <c r="H93" s="6">
        <v>66</v>
      </c>
      <c r="I93" s="6">
        <v>115</v>
      </c>
      <c r="J93" s="5">
        <v>556736.09</v>
      </c>
      <c r="K93" s="6" t="s">
        <v>272</v>
      </c>
      <c r="L93" s="6" t="s">
        <v>272</v>
      </c>
      <c r="M93" s="5">
        <v>180980.26</v>
      </c>
    </row>
    <row r="94" spans="1:13">
      <c r="A94" s="3" t="s">
        <v>90</v>
      </c>
      <c r="B94" s="6" t="s">
        <v>272</v>
      </c>
      <c r="C94" s="6">
        <v>64</v>
      </c>
      <c r="D94" s="5">
        <v>4837</v>
      </c>
      <c r="E94" s="6" t="s">
        <v>272</v>
      </c>
      <c r="F94" s="6" t="s">
        <v>272</v>
      </c>
      <c r="G94" s="5">
        <v>728.55</v>
      </c>
      <c r="H94" s="6" t="s">
        <v>272</v>
      </c>
      <c r="I94" s="6" t="s">
        <v>272</v>
      </c>
      <c r="J94" s="5">
        <v>193921.17</v>
      </c>
      <c r="K94" s="6" t="s">
        <v>272</v>
      </c>
      <c r="L94" s="6" t="s">
        <v>272</v>
      </c>
      <c r="M94" s="5">
        <v>22528.1</v>
      </c>
    </row>
    <row r="95" spans="1:13">
      <c r="A95" s="3" t="s">
        <v>99</v>
      </c>
      <c r="B95" s="6" t="s">
        <v>572</v>
      </c>
      <c r="C95" s="6" t="s">
        <v>573</v>
      </c>
      <c r="D95" s="5">
        <v>2157291.0699999998</v>
      </c>
      <c r="E95" s="6" t="s">
        <v>574</v>
      </c>
      <c r="F95" s="6" t="s">
        <v>575</v>
      </c>
      <c r="G95" s="5">
        <v>1383504.5</v>
      </c>
      <c r="H95" s="6" t="s">
        <v>576</v>
      </c>
      <c r="I95" s="6" t="s">
        <v>577</v>
      </c>
      <c r="J95" s="5">
        <v>92838626.319999993</v>
      </c>
      <c r="K95" s="6" t="s">
        <v>578</v>
      </c>
      <c r="L95" s="6" t="s">
        <v>579</v>
      </c>
      <c r="M95" s="5">
        <v>30697057.210000001</v>
      </c>
    </row>
    <row r="98" spans="1:1">
      <c r="A98" s="17" t="s">
        <v>580</v>
      </c>
    </row>
    <row r="99" spans="1:1">
      <c r="A99" s="17" t="s">
        <v>581</v>
      </c>
    </row>
  </sheetData>
  <mergeCells count="7">
    <mergeCell ref="A1:M1"/>
    <mergeCell ref="A2:M2"/>
    <mergeCell ref="A4:A5"/>
    <mergeCell ref="B4:D4"/>
    <mergeCell ref="E4:G4"/>
    <mergeCell ref="H4:J4"/>
    <mergeCell ref="K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958589-ed43-4b88-87f6-f92dbe30035f" xsi:nil="true"/>
    <lcf76f155ced4ddcb4097134ff3c332f xmlns="cdfe793c-46b0-429d-afd8-22a2643f1af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8795992B92FF4EAA0374B58BE8A2A1" ma:contentTypeVersion="18" ma:contentTypeDescription="Create a new document." ma:contentTypeScope="" ma:versionID="2dd559012a49b46cf71819eb7ce9d32a">
  <xsd:schema xmlns:xsd="http://www.w3.org/2001/XMLSchema" xmlns:xs="http://www.w3.org/2001/XMLSchema" xmlns:p="http://schemas.microsoft.com/office/2006/metadata/properties" xmlns:ns2="cdfe793c-46b0-429d-afd8-22a2643f1af1" xmlns:ns3="28958589-ed43-4b88-87f6-f92dbe30035f" targetNamespace="http://schemas.microsoft.com/office/2006/metadata/properties" ma:root="true" ma:fieldsID="9d2621eb36783d04b074ba685949df88" ns2:_="" ns3:_="">
    <xsd:import namespace="cdfe793c-46b0-429d-afd8-22a2643f1af1"/>
    <xsd:import namespace="28958589-ed43-4b88-87f6-f92dbe300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e793c-46b0-429d-afd8-22a2643f1a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fef54cf-538f-42f6-9b16-c735c2681b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58589-ed43-4b88-87f6-f92dbe3003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beb93f-4f45-41ac-9c8b-3c5fa95c4769}" ma:internalName="TaxCatchAll" ma:showField="CatchAllData" ma:web="28958589-ed43-4b88-87f6-f92dbe3003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2E894E-BB6E-4F8D-B027-559E002C2FF8}">
  <ds:schemaRefs>
    <ds:schemaRef ds:uri="http://schemas.microsoft.com/office/2006/metadata/properties"/>
    <ds:schemaRef ds:uri="http://schemas.microsoft.com/office/infopath/2007/PartnerControls"/>
    <ds:schemaRef ds:uri="28958589-ed43-4b88-87f6-f92dbe30035f"/>
    <ds:schemaRef ds:uri="cdfe793c-46b0-429d-afd8-22a2643f1af1"/>
  </ds:schemaRefs>
</ds:datastoreItem>
</file>

<file path=customXml/itemProps2.xml><?xml version="1.0" encoding="utf-8"?>
<ds:datastoreItem xmlns:ds="http://schemas.openxmlformats.org/officeDocument/2006/customXml" ds:itemID="{1A1A9866-E79C-4049-BE84-E722A63F2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fe793c-46b0-429d-afd8-22a2643f1af1"/>
    <ds:schemaRef ds:uri="28958589-ed43-4b88-87f6-f92dbe300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004D01-A1B2-4F48-B8DA-C63714918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GVIII County Population Counts</vt:lpstr>
      <vt:lpstr>Summary totals</vt:lpstr>
      <vt:lpstr>Community BH Expenditures</vt:lpstr>
      <vt:lpstr>Screening and Diagnosis Counts</vt:lpstr>
      <vt:lpstr>CY24 BH Hosp Expenditures</vt:lpstr>
      <vt:lpstr>CY23 BH Hosp Expenditures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10164664</dc:creator>
  <cp:keywords/>
  <dc:description/>
  <cp:lastModifiedBy>Nick Wiselogel</cp:lastModifiedBy>
  <cp:revision>1</cp:revision>
  <dcterms:created xsi:type="dcterms:W3CDTF">2025-04-18T16:12:43Z</dcterms:created>
  <dcterms:modified xsi:type="dcterms:W3CDTF">2025-05-02T19:20:19Z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0x010100FC8795992B92FF4EAA0374B58BE8A2A1</vt:lpwstr>
  </property>
  <property fmtid="{D5CDD505-2E9C-101B-9397-08002B2CF9AE}" pid="3" name="MediaServiceImageTags">
    <vt:lpwstr/>
  </property>
</Properties>
</file>